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Questa_cartella_di_lavoro" defaultThemeVersion="124226"/>
  <mc:AlternateContent xmlns:mc="http://schemas.openxmlformats.org/markup-compatibility/2006">
    <mc:Choice Requires="x15">
      <x15ac:absPath xmlns:x15ac="http://schemas.microsoft.com/office/spreadsheetml/2010/11/ac" url="C:\Users\Domy\Desktop\ODCEC ANTI\PER ODCEC GO CONSIGLIO\"/>
    </mc:Choice>
  </mc:AlternateContent>
  <xr:revisionPtr revIDLastSave="0" documentId="13_ncr:1_{52E6C798-0D5E-4D40-9ACD-282E98E16786}" xr6:coauthVersionLast="45" xr6:coauthVersionMax="45" xr10:uidLastSave="{00000000-0000-0000-0000-000000000000}"/>
  <bookViews>
    <workbookView xWindow="210" yWindow="260" windowWidth="17790" windowHeight="11450" firstSheet="3" activeTab="3" xr2:uid="{00000000-000D-0000-FFFF-FFFF00000000}"/>
  </bookViews>
  <sheets>
    <sheet name="Sezione generale_old" sheetId="1" state="hidden" r:id="rId1"/>
    <sheet name="competenze" sheetId="14" state="hidden" r:id="rId2"/>
    <sheet name="Parametri" sheetId="16" state="hidden" r:id="rId3"/>
    <sheet name="A Acquisizione e gestione del p" sheetId="18" r:id="rId4"/>
    <sheet name="B Contratti pubblici" sheetId="19" r:id="rId5"/>
    <sheet name="C Provvedimenti PRIVI di effett" sheetId="20" r:id="rId6"/>
    <sheet name="D Provvedimento CON effetto ec" sheetId="21" r:id="rId7"/>
    <sheet name="E FPC" sheetId="23" r:id="rId8"/>
    <sheet name="F Parere congruità" sheetId="22" r:id="rId9"/>
    <sheet name="G Incarichi e nomine" sheetId="25" r:id="rId10"/>
    <sheet name="H Affari legali e contenzioso" sheetId="26" r:id="rId11"/>
    <sheet name="I Gestione delle entrate, spese" sheetId="27" r:id="rId12"/>
    <sheet name="L OCC" sheetId="13" r:id="rId13"/>
    <sheet name="M Controlli, verifiche .." sheetId="24" r:id="rId14"/>
  </sheets>
  <externalReferences>
    <externalReference r:id="rId15"/>
    <externalReference r:id="rId16"/>
  </externalReferences>
  <definedNames>
    <definedName name="_xlnm._FilterDatabase" localSheetId="3" hidden="1">'A Acquisizione e gestione del p'!$A$4:$C$17</definedName>
    <definedName name="_xlnm._FilterDatabase" localSheetId="4" hidden="1">'B Contratti pubblici'!$A$1:$C$6</definedName>
    <definedName name="_xlnm._FilterDatabase" localSheetId="5" hidden="1">'C Provvedimenti PRIVI di effett'!$A$1:$C$37</definedName>
    <definedName name="_xlnm._FilterDatabase" localSheetId="1" hidden="1">competenze!$B$1:$D$1</definedName>
    <definedName name="_xlnm._FilterDatabase" localSheetId="6" hidden="1">'D Provvedimento CON effetto ec'!$A$1:$C$9</definedName>
    <definedName name="_xlnm._FilterDatabase" localSheetId="7" hidden="1">'E FPC'!$A$1:$C$9</definedName>
    <definedName name="_xlnm._FilterDatabase" localSheetId="8" hidden="1">'F Parere congruità'!#REF!</definedName>
    <definedName name="_xlnm._FilterDatabase" localSheetId="9" hidden="1">'G Incarichi e nomine'!$A$1:$C$14</definedName>
    <definedName name="_xlnm._FilterDatabase" localSheetId="10" hidden="1">'H Affari legali e contenzioso'!$A$1:$C$13</definedName>
    <definedName name="_xlnm._FilterDatabase" localSheetId="11" hidden="1">'I Gestione delle entrate, spese'!$A$6:$C$8</definedName>
    <definedName name="_xlnm._FilterDatabase" localSheetId="12" hidden="1">'L OCC'!#REF!</definedName>
    <definedName name="_xlnm._FilterDatabase" localSheetId="13" hidden="1">'M Controlli, verifiche ..'!#REF!</definedName>
    <definedName name="Altissimo">Parametri!$B$23:$C$25</definedName>
    <definedName name="Alto">Parametri!$B$26:$C$26</definedName>
    <definedName name="_xlnm.Print_Area" localSheetId="3">'A Acquisizione e gestione del p'!$A$1:$L$24</definedName>
    <definedName name="_xlnm.Print_Area" localSheetId="4">'B Contratti pubblici'!$A$1:$L$31</definedName>
    <definedName name="_xlnm.Print_Area" localSheetId="5">'C Provvedimenti PRIVI di effett'!$A$1:$L$41</definedName>
    <definedName name="_xlnm.Print_Area" localSheetId="1">competenze!$B$1:$D$1</definedName>
    <definedName name="_xlnm.Print_Area" localSheetId="6">'D Provvedimento CON effetto ec'!$A$1:$L$16</definedName>
    <definedName name="_xlnm.Print_Area" localSheetId="7">'E FPC'!$A$1:$L$11</definedName>
    <definedName name="_xlnm.Print_Area" localSheetId="8">'F Parere congruità'!$A$1:$L$10</definedName>
    <definedName name="_xlnm.Print_Area" localSheetId="9">'G Incarichi e nomine'!$A$1:$L$19</definedName>
    <definedName name="_xlnm.Print_Area" localSheetId="10">'H Affari legali e contenzioso'!$A$1:$L$13</definedName>
    <definedName name="_xlnm.Print_Area" localSheetId="11">'I Gestione delle entrate, spese'!$A$1:$L$22</definedName>
    <definedName name="_xlnm.Print_Area" localSheetId="12">'L OCC'!$A$1:$L$10</definedName>
    <definedName name="_xlnm.Print_Area" localSheetId="13">'M Controlli, verifiche ..'!$A$1:$L$8</definedName>
    <definedName name="Direzione" localSheetId="3">#REF!</definedName>
    <definedName name="Direzione" localSheetId="4">#REF!</definedName>
    <definedName name="Direzione" localSheetId="5">#REF!</definedName>
    <definedName name="Direzione" localSheetId="6">#REF!</definedName>
    <definedName name="Direzione" localSheetId="7">#REF!</definedName>
    <definedName name="Direzione" localSheetId="8">#REF!</definedName>
    <definedName name="Direzione" localSheetId="9">#REF!</definedName>
    <definedName name="Direzione" localSheetId="10">#REF!</definedName>
    <definedName name="Direzione" localSheetId="11">#REF!</definedName>
    <definedName name="Direzione" localSheetId="13">#REF!</definedName>
    <definedName name="Direzione">#REF!</definedName>
    <definedName name="Medio">Parametri!$B$27:$C$27</definedName>
    <definedName name="Profilo_dirigente" localSheetId="3">#REF!</definedName>
    <definedName name="Profilo_dirigente" localSheetId="4">#REF!</definedName>
    <definedName name="Profilo_dirigente" localSheetId="5">#REF!</definedName>
    <definedName name="Profilo_dirigente" localSheetId="1">[1]Parametri!$B$2:$B$6</definedName>
    <definedName name="Profilo_dirigente" localSheetId="6">#REF!</definedName>
    <definedName name="Profilo_dirigente" localSheetId="7">#REF!</definedName>
    <definedName name="Profilo_dirigente" localSheetId="8">#REF!</definedName>
    <definedName name="Profilo_dirigente" localSheetId="9">#REF!</definedName>
    <definedName name="Profilo_dirigente" localSheetId="10">#REF!</definedName>
    <definedName name="Profilo_dirigente" localSheetId="11">#REF!</definedName>
    <definedName name="Profilo_dirigente" localSheetId="13">#REF!</definedName>
    <definedName name="Profilo_dirigente">#REF!</definedName>
    <definedName name="Struttura" localSheetId="3">#REF!</definedName>
    <definedName name="Struttura" localSheetId="4">#REF!</definedName>
    <definedName name="Struttura" localSheetId="5">#REF!</definedName>
    <definedName name="Struttura" localSheetId="6">#REF!</definedName>
    <definedName name="Struttura" localSheetId="7">#REF!</definedName>
    <definedName name="Struttura" localSheetId="8">#REF!</definedName>
    <definedName name="Struttura" localSheetId="9">#REF!</definedName>
    <definedName name="Struttura" localSheetId="10">#REF!</definedName>
    <definedName name="Struttura" localSheetId="11">#REF!</definedName>
    <definedName name="Struttura" localSheetId="13">#REF!</definedName>
    <definedName name="Struttura">#REF!</definedName>
    <definedName name="Tipo_relazione" localSheetId="3">#REF!</definedName>
    <definedName name="Tipo_relazione" localSheetId="4">#REF!</definedName>
    <definedName name="Tipo_relazione" localSheetId="5">#REF!</definedName>
    <definedName name="Tipo_relazione" localSheetId="6">#REF!</definedName>
    <definedName name="Tipo_relazione" localSheetId="7">#REF!</definedName>
    <definedName name="Tipo_relazione" localSheetId="8">#REF!</definedName>
    <definedName name="Tipo_relazione" localSheetId="9">#REF!</definedName>
    <definedName name="Tipo_relazione" localSheetId="10">#REF!</definedName>
    <definedName name="Tipo_relazione" localSheetId="11">#REF!</definedName>
    <definedName name="Tipo_relazione" localSheetId="13">#REF!</definedName>
    <definedName name="Tipo_relazione">#REF!</definedName>
    <definedName name="_xlnm.Print_Titles" localSheetId="3">'A Acquisizione e gestione del p'!$4:$5</definedName>
    <definedName name="_xlnm.Print_Titles" localSheetId="4">'B Contratti pubblici'!$3:$5</definedName>
    <definedName name="_xlnm.Print_Titles" localSheetId="5">'C Provvedimenti PRIVI di effett'!$3:$5</definedName>
    <definedName name="_xlnm.Print_Titles" localSheetId="6">'D Provvedimento CON effetto ec'!$3:$5</definedName>
    <definedName name="_xlnm.Print_Titles" localSheetId="8">'F Parere congruità'!$3:$5</definedName>
    <definedName name="_xlnm.Print_Titles" localSheetId="9">'G Incarichi e nomine'!$3:$5</definedName>
    <definedName name="ufficio" localSheetId="3">#REF!</definedName>
    <definedName name="ufficio" localSheetId="4">#REF!</definedName>
    <definedName name="ufficio" localSheetId="5">#REF!</definedName>
    <definedName name="ufficio" localSheetId="6">#REF!</definedName>
    <definedName name="ufficio" localSheetId="7">#REF!</definedName>
    <definedName name="ufficio" localSheetId="8">#REF!</definedName>
    <definedName name="ufficio" localSheetId="9">#REF!</definedName>
    <definedName name="ufficio" localSheetId="10">#REF!</definedName>
    <definedName name="ufficio" localSheetId="11">#REF!</definedName>
    <definedName name="ufficio" localSheetId="13">#REF!</definedName>
    <definedName name="ufficio">#REF!</definedName>
    <definedName name="ufficio_di_destinazione">[2]parametri!$A$2:$A$34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5" i="16" l="1"/>
  <c r="C31" i="16"/>
  <c r="C36" i="16"/>
  <c r="C32" i="16"/>
  <c r="C26" i="16"/>
  <c r="C25" i="16"/>
  <c r="C27" i="16"/>
  <c r="C24" i="16"/>
  <c r="C120" i="16"/>
  <c r="C121" i="16"/>
  <c r="C122" i="16"/>
  <c r="C123" i="16"/>
  <c r="C124" i="16"/>
  <c r="C125" i="16"/>
  <c r="C28" i="16"/>
  <c r="C29" i="16"/>
  <c r="C30" i="16"/>
  <c r="C33" i="16"/>
  <c r="C34"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G116" i="16" l="1"/>
  <c r="G124" i="16"/>
  <c r="G125" i="16"/>
  <c r="G30" i="16"/>
  <c r="G37" i="16"/>
  <c r="G109" i="16"/>
  <c r="G31" i="16"/>
  <c r="G34" i="16"/>
  <c r="G118" i="16"/>
  <c r="G32"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G59" i="16"/>
  <c r="G107" i="16"/>
  <c r="G33" i="16"/>
  <c r="G48" i="16"/>
  <c r="G84" i="16"/>
  <c r="G49" i="16"/>
  <c r="G65" i="16"/>
  <c r="G81" i="16"/>
  <c r="G97" i="16"/>
  <c r="G123" i="16"/>
  <c r="G46" i="16"/>
  <c r="G62" i="16"/>
  <c r="G78" i="16"/>
  <c r="G94" i="16"/>
  <c r="G114" i="16"/>
  <c r="G47" i="16"/>
  <c r="G67" i="16"/>
  <c r="G91" i="16"/>
  <c r="G115" i="16"/>
  <c r="G119" i="16"/>
  <c r="G36" i="16"/>
  <c r="G68" i="16"/>
  <c r="G96" i="16"/>
  <c r="G25" i="16"/>
  <c r="G27" i="16"/>
  <c r="G26" i="16"/>
  <c r="G24" i="16"/>
  <c r="G23" i="16"/>
  <c r="C3" i="1" l="1"/>
  <c r="C5" i="1"/>
</calcChain>
</file>

<file path=xl/sharedStrings.xml><?xml version="1.0" encoding="utf-8"?>
<sst xmlns="http://schemas.openxmlformats.org/spreadsheetml/2006/main" count="1169" uniqueCount="522">
  <si>
    <t>Sezione I: INFORMAZIONI DI CARATTERE GENERALE</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</si>
  <si>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</si>
  <si>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</si>
  <si>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</si>
  <si>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</si>
  <si>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</si>
  <si>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</si>
  <si>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</si>
  <si>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</si>
  <si>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</si>
  <si>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</si>
  <si>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</si>
  <si>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</si>
  <si>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</si>
  <si>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</si>
  <si>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</si>
  <si>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</si>
  <si>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</si>
  <si>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</si>
  <si>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</si>
  <si>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</si>
  <si>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</si>
  <si>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</si>
  <si>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</si>
  <si>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</si>
  <si>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</si>
  <si>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</si>
  <si>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</si>
  <si>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</si>
  <si>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</si>
  <si>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</si>
  <si>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</si>
  <si>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</si>
  <si>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</si>
  <si>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</si>
  <si>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</si>
  <si>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</si>
  <si>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</si>
  <si>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</si>
  <si>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</si>
  <si>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</si>
  <si>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</si>
  <si>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</si>
  <si>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Alto</t>
  </si>
  <si>
    <t>Bassa</t>
  </si>
  <si>
    <t>Molto bassa</t>
  </si>
  <si>
    <t>Media</t>
  </si>
  <si>
    <t>Alta</t>
  </si>
  <si>
    <t>nascondere</t>
  </si>
  <si>
    <t>Risultato</t>
  </si>
  <si>
    <t>Altissima</t>
  </si>
  <si>
    <t>Altissimo</t>
  </si>
  <si>
    <t xml:space="preserve">Alto </t>
  </si>
  <si>
    <t>Medio</t>
  </si>
  <si>
    <t>STVP</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</si>
  <si>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</si>
  <si>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</si>
  <si>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</si>
  <si>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</si>
  <si>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</si>
  <si>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</si>
  <si>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</si>
  <si>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</si>
  <si>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</si>
  <si>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</si>
  <si>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</si>
  <si>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</si>
  <si>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</si>
  <si>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</si>
  <si>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</si>
  <si>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</si>
  <si>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</si>
  <si>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</si>
  <si>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</si>
  <si>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</si>
  <si>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</si>
  <si>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</si>
  <si>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</si>
  <si>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</si>
  <si>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</si>
  <si>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</si>
  <si>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</si>
  <si>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</si>
  <si>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</si>
  <si>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</si>
  <si>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</si>
  <si>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</si>
  <si>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</si>
  <si>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</si>
  <si>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</si>
  <si>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</si>
  <si>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</si>
  <si>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</si>
  <si>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</si>
  <si>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</si>
  <si>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</si>
  <si>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</si>
  <si>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</si>
  <si>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</si>
  <si>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</si>
  <si>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</si>
  <si>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</si>
  <si>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</si>
  <si>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</si>
  <si>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</si>
  <si>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</si>
  <si>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</si>
  <si>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</si>
  <si>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</si>
  <si>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</si>
  <si>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</si>
  <si>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</si>
  <si>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</si>
  <si>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</si>
  <si>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</si>
  <si>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</si>
  <si>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</si>
  <si>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</si>
  <si>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</si>
  <si>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</si>
  <si>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theme="1"/>
        <rFont val="Times New Roman"/>
        <family val="1"/>
      </rPr>
      <t xml:space="preserve">      </t>
    </r>
    <r>
      <rPr>
        <sz val="12"/>
        <color theme="1"/>
        <rFont val="Garamond"/>
        <family val="1"/>
      </rPr>
      <t>L’Ufficio “</t>
    </r>
    <r>
      <rPr>
        <b/>
        <sz val="12"/>
        <color theme="1"/>
        <rFont val="Garamond"/>
        <family val="1"/>
      </rPr>
      <t>Precontenzioso e pareri</t>
    </r>
    <r>
      <rPr>
        <sz val="12"/>
        <color theme="1"/>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</si>
  <si>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theme="1"/>
        <rFont val="Times New Roman"/>
        <family val="1"/>
      </rPr>
      <t xml:space="preserve">      </t>
    </r>
    <r>
      <rPr>
        <sz val="12"/>
        <color theme="1"/>
        <rFont val="Garamond"/>
        <family val="1"/>
      </rPr>
      <t>L’Ufficio “</t>
    </r>
    <r>
      <rPr>
        <b/>
        <sz val="12"/>
        <color theme="1"/>
        <rFont val="Garamond"/>
        <family val="1"/>
      </rPr>
      <t>Regolazione contratti pubblici</t>
    </r>
    <r>
      <rPr>
        <sz val="12"/>
        <color theme="1"/>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</si>
  <si>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theme="1"/>
        <rFont val="Times New Roman"/>
        <family val="1"/>
      </rPr>
      <t xml:space="preserve">      </t>
    </r>
    <r>
      <rPr>
        <sz val="12"/>
        <color theme="1"/>
        <rFont val="Garamond"/>
        <family val="1"/>
      </rPr>
      <t>L’Ufficio “</t>
    </r>
    <r>
      <rPr>
        <b/>
        <sz val="12"/>
        <color theme="1"/>
        <rFont val="Garamond"/>
        <family val="1"/>
      </rPr>
      <t>Standardizzazione documenti di gara</t>
    </r>
    <r>
      <rPr>
        <sz val="12"/>
        <color theme="1"/>
        <rFont val="Garamond"/>
        <family val="1"/>
      </rPr>
      <t xml:space="preserve">” cura la predisposizione e l'aggiornamento dei bandi-tipo, capitolati-tipo, contratti-tipo nonché dei documenti contrattuali di gara </t>
    </r>
    <r>
      <rPr>
        <i/>
        <sz val="12"/>
        <color theme="1"/>
        <rFont val="Garamond"/>
        <family val="1"/>
      </rPr>
      <t>standard</t>
    </r>
    <r>
      <rPr>
        <sz val="12"/>
        <color theme="1"/>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</si>
  <si>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theme="1"/>
        <rFont val="Times New Roman"/>
        <family val="1"/>
      </rPr>
      <t xml:space="preserve">      </t>
    </r>
    <r>
      <rPr>
        <sz val="12"/>
        <color theme="1"/>
        <rFont val="Garamond"/>
        <family val="1"/>
      </rPr>
      <t>L’Ufficio “</t>
    </r>
    <r>
      <rPr>
        <b/>
        <sz val="12"/>
        <color theme="1"/>
        <rFont val="Garamond"/>
        <family val="1"/>
      </rPr>
      <t>Osservatorio dei contratti pubblici ed analisi economiche</t>
    </r>
    <r>
      <rPr>
        <sz val="12"/>
        <color theme="1"/>
        <rFont val="Garamond"/>
        <family val="1"/>
      </rPr>
      <t xml:space="preserve">” svolge le attività finalizzate alla raccolta dei dati informativi concernenti i contratti pubblici e le società di ingegneria, il sistema di qualificazione, ivi compresi i C.E.L.; assicura il </t>
    </r>
    <r>
      <rPr>
        <i/>
        <sz val="12"/>
        <color theme="1"/>
        <rFont val="Garamond"/>
        <family val="1"/>
      </rPr>
      <t>data quality</t>
    </r>
    <r>
      <rPr>
        <sz val="12"/>
        <color theme="1"/>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</si>
  <si>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theme="1"/>
        <rFont val="Times New Roman"/>
        <family val="1"/>
      </rPr>
      <t xml:space="preserve">      </t>
    </r>
    <r>
      <rPr>
        <sz val="12"/>
        <color theme="1"/>
        <rFont val="Garamond"/>
        <family val="1"/>
      </rPr>
      <t>L’Ufficio “</t>
    </r>
    <r>
      <rPr>
        <b/>
        <sz val="12"/>
        <color theme="1"/>
        <rFont val="Garamond"/>
        <family val="1"/>
      </rPr>
      <t>Rilevazione e monitoraggio prezzi di riferimento contratti pubblici”</t>
    </r>
    <r>
      <rPr>
        <sz val="12"/>
        <color theme="1"/>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theme="1"/>
        <rFont val="Garamond"/>
        <family val="1"/>
      </rPr>
      <t>spending review</t>
    </r>
    <r>
      <rPr>
        <sz val="12"/>
        <color theme="1"/>
        <rFont val="Garamond"/>
        <family val="1"/>
      </rPr>
      <t xml:space="preserve"> nei contratti pubblici. Cura la gestione del protocollo di intesa con il MEF relativo alla </t>
    </r>
    <r>
      <rPr>
        <i/>
        <sz val="12"/>
        <color theme="1"/>
        <rFont val="Garamond"/>
        <family val="1"/>
      </rPr>
      <t>spending review</t>
    </r>
    <r>
      <rPr>
        <sz val="12"/>
        <color theme="1"/>
        <rFont val="Garamond"/>
        <family val="1"/>
      </rPr>
      <t>.</t>
    </r>
  </si>
  <si>
    <r>
      <t>6.</t>
    </r>
    <r>
      <rPr>
        <sz val="7"/>
        <color theme="1"/>
        <rFont val="Times New Roman"/>
        <family val="1"/>
      </rPr>
      <t xml:space="preserve">      </t>
    </r>
    <r>
      <rPr>
        <sz val="12"/>
        <color theme="1"/>
        <rFont val="Garamond"/>
        <family val="1"/>
      </rPr>
      <t>L’Ufficio “</t>
    </r>
    <r>
      <rPr>
        <b/>
        <sz val="12"/>
        <color theme="1"/>
        <rFont val="Garamond"/>
        <family val="1"/>
      </rPr>
      <t>Programmazione e sviluppo delle Banche dati, piattaforma digitale e Servizi IT</t>
    </r>
    <r>
      <rPr>
        <sz val="12"/>
        <color theme="1"/>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theme="1"/>
        <rFont val="Garamond"/>
        <family val="1"/>
      </rPr>
      <t>privacy</t>
    </r>
    <r>
      <rPr>
        <sz val="12"/>
        <color theme="1"/>
        <rFont val="Garamond"/>
        <family val="1"/>
      </rPr>
      <t xml:space="preserve">. Definisce gli </t>
    </r>
    <r>
      <rPr>
        <i/>
        <sz val="12"/>
        <color theme="1"/>
        <rFont val="Garamond"/>
        <family val="1"/>
      </rPr>
      <t>standard</t>
    </r>
    <r>
      <rPr>
        <sz val="12"/>
        <color theme="1"/>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theme="1"/>
        <rFont val="Garamond"/>
        <family val="1"/>
      </rPr>
      <t>Open data</t>
    </r>
    <r>
      <rPr>
        <sz val="12"/>
        <color theme="1"/>
        <rFont val="Garamond"/>
        <family val="1"/>
      </rPr>
      <t>. Svolge le funzioni di Prog</t>
    </r>
    <r>
      <rPr>
        <i/>
        <sz val="12"/>
        <color theme="1"/>
        <rFont val="Garamond"/>
        <family val="1"/>
      </rPr>
      <t>ram e Project Management ICT</t>
    </r>
    <r>
      <rPr>
        <sz val="12"/>
        <color theme="1"/>
        <rFont val="Garamond"/>
        <family val="1"/>
      </rPr>
      <t xml:space="preserve">. Cura la progettazione, lo sviluppo e la gestione tecnica dei siti </t>
    </r>
    <r>
      <rPr>
        <i/>
        <sz val="12"/>
        <color theme="1"/>
        <rFont val="Garamond"/>
        <family val="1"/>
      </rPr>
      <t>web</t>
    </r>
    <r>
      <rPr>
        <sz val="12"/>
        <color theme="1"/>
        <rFont val="Garamond"/>
        <family val="1"/>
      </rPr>
      <t xml:space="preserve"> dell’ANAC.</t>
    </r>
  </si>
  <si>
    <r>
      <t>7.</t>
    </r>
    <r>
      <rPr>
        <sz val="7"/>
        <color theme="1"/>
        <rFont val="Times New Roman"/>
        <family val="1"/>
      </rPr>
      <t xml:space="preserve">      </t>
    </r>
    <r>
      <rPr>
        <sz val="12"/>
        <color theme="1"/>
        <rFont val="Garamond"/>
        <family val="1"/>
      </rPr>
      <t>L’Ufficio “</t>
    </r>
    <r>
      <rPr>
        <b/>
        <sz val="12"/>
        <color theme="1"/>
        <rFont val="Garamond"/>
        <family val="1"/>
      </rPr>
      <t>Qualificazione stazioni appaltanti</t>
    </r>
    <r>
      <rPr>
        <sz val="12"/>
        <color theme="1"/>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theme="1"/>
        <rFont val="Garamond"/>
        <family val="1"/>
      </rPr>
      <t>in house</t>
    </r>
    <r>
      <rPr>
        <sz val="12"/>
        <color theme="1"/>
        <rFont val="Garamond"/>
        <family val="1"/>
      </rPr>
      <t xml:space="preserve"> ai sensi dell’art. 192 del Codice dei contratti pubblici; cura l’accreditamento e la gestione dell’elenco dei soggetti aggregatori.</t>
    </r>
  </si>
  <si>
    <r>
      <t>8.</t>
    </r>
    <r>
      <rPr>
        <sz val="7"/>
        <color theme="1"/>
        <rFont val="Times New Roman"/>
        <family val="1"/>
      </rPr>
      <t xml:space="preserve">      </t>
    </r>
    <r>
      <rPr>
        <sz val="12"/>
        <color theme="1"/>
        <rFont val="Garamond"/>
        <family val="1"/>
      </rPr>
      <t>L’Ufficio “</t>
    </r>
    <r>
      <rPr>
        <b/>
        <sz val="12"/>
        <color theme="1"/>
        <rFont val="Garamond"/>
        <family val="1"/>
      </rPr>
      <t>Vigilanza sulle SOA</t>
    </r>
    <r>
      <rPr>
        <sz val="12"/>
        <color theme="1"/>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</si>
  <si>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theme="1"/>
        <rFont val="Times New Roman"/>
        <family val="1"/>
      </rPr>
      <t xml:space="preserve">      </t>
    </r>
    <r>
      <rPr>
        <sz val="12"/>
        <color theme="1"/>
        <rFont val="Garamond"/>
        <family val="1"/>
      </rPr>
      <t>L’Ufficio “</t>
    </r>
    <r>
      <rPr>
        <b/>
        <sz val="12"/>
        <color theme="1"/>
        <rFont val="Garamond"/>
        <family val="1"/>
      </rPr>
      <t>Vigilanza e qualificazione operatori economici</t>
    </r>
    <r>
      <rPr>
        <sz val="12"/>
        <color theme="1"/>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</si>
  <si>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theme="1"/>
        <rFont val="Times New Roman"/>
        <family val="1"/>
      </rPr>
      <t xml:space="preserve">  </t>
    </r>
    <r>
      <rPr>
        <sz val="12"/>
        <color theme="1"/>
        <rFont val="Garamond"/>
        <family val="1"/>
      </rPr>
      <t>L’Ufficio “</t>
    </r>
    <r>
      <rPr>
        <b/>
        <sz val="12"/>
        <color theme="1"/>
        <rFont val="Garamond"/>
        <family val="1"/>
      </rPr>
      <t>Vigilanza collaborativa e vigilanze speciali</t>
    </r>
    <r>
      <rPr>
        <sz val="12"/>
        <color theme="1"/>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</si>
  <si>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theme="1"/>
        <rFont val="Times New Roman"/>
        <family val="1"/>
      </rPr>
      <t xml:space="preserve">  </t>
    </r>
    <r>
      <rPr>
        <sz val="12"/>
        <color theme="1"/>
        <rFont val="Garamond"/>
        <family val="1"/>
      </rPr>
      <t>L’Ufficio “</t>
    </r>
    <r>
      <rPr>
        <b/>
        <sz val="12"/>
        <color theme="1"/>
        <rFont val="Garamond"/>
        <family val="1"/>
      </rPr>
      <t>Vigilanza lavori pubblici</t>
    </r>
    <r>
      <rPr>
        <sz val="12"/>
        <color theme="1"/>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</si>
  <si>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theme="1"/>
        <rFont val="Times New Roman"/>
        <family val="1"/>
      </rPr>
      <t xml:space="preserve">  </t>
    </r>
    <r>
      <rPr>
        <sz val="12"/>
        <color theme="1"/>
        <rFont val="Garamond"/>
        <family val="1"/>
      </rPr>
      <t>L’Ufficio “</t>
    </r>
    <r>
      <rPr>
        <b/>
        <sz val="12"/>
        <color theme="1"/>
        <rFont val="Garamond"/>
        <family val="1"/>
      </rPr>
      <t>Vigilanza sui contratti di partenariato pubblico privato</t>
    </r>
    <r>
      <rPr>
        <sz val="12"/>
        <color theme="1"/>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</si>
  <si>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theme="1"/>
        <rFont val="Times New Roman"/>
        <family val="1"/>
      </rPr>
      <t xml:space="preserve">  </t>
    </r>
    <r>
      <rPr>
        <sz val="12"/>
        <color theme="1"/>
        <rFont val="Garamond"/>
        <family val="1"/>
      </rPr>
      <t>L’Ufficio “</t>
    </r>
    <r>
      <rPr>
        <b/>
        <sz val="12"/>
        <color theme="1"/>
        <rFont val="Garamond"/>
        <family val="1"/>
      </rPr>
      <t>Vigilanza servizi e forniture</t>
    </r>
    <r>
      <rPr>
        <sz val="12"/>
        <color theme="1"/>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</si>
  <si>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theme="1"/>
        <rFont val="Times New Roman"/>
        <family val="1"/>
      </rPr>
      <t xml:space="preserve">  </t>
    </r>
    <r>
      <rPr>
        <sz val="12"/>
        <color theme="1"/>
        <rFont val="Garamond"/>
        <family val="1"/>
      </rPr>
      <t>L’Ufficio “</t>
    </r>
    <r>
      <rPr>
        <b/>
        <sz val="12"/>
        <color theme="1"/>
        <rFont val="Garamond"/>
        <family val="1"/>
      </rPr>
      <t>Vigilanza centrali committenza e concessioni di servizi</t>
    </r>
    <r>
      <rPr>
        <sz val="12"/>
        <color theme="1"/>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theme="1"/>
        <rFont val="Garamond"/>
        <family val="1"/>
      </rPr>
      <t>in house</t>
    </r>
    <r>
      <rPr>
        <sz val="12"/>
        <color theme="1"/>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</si>
  <si>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theme="1"/>
        <rFont val="Times New Roman"/>
        <family val="1"/>
      </rPr>
      <t xml:space="preserve">  </t>
    </r>
    <r>
      <rPr>
        <sz val="12"/>
        <color theme="1"/>
        <rFont val="Garamond"/>
        <family val="1"/>
      </rPr>
      <t>L’Ufficio “</t>
    </r>
    <r>
      <rPr>
        <b/>
        <sz val="12"/>
        <color theme="1"/>
        <rFont val="Garamond"/>
        <family val="1"/>
      </rPr>
      <t>Sanzioni contratti pubblici”</t>
    </r>
    <r>
      <rPr>
        <sz val="12"/>
        <color theme="1"/>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</si>
  <si>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theme="1"/>
        <rFont val="Times New Roman"/>
        <family val="1"/>
      </rPr>
      <t xml:space="preserve">  </t>
    </r>
    <r>
      <rPr>
        <sz val="12"/>
        <color theme="1"/>
        <rFont val="Garamond"/>
        <family val="1"/>
      </rPr>
      <t>L’Ufficio “</t>
    </r>
    <r>
      <rPr>
        <b/>
        <sz val="12"/>
        <color theme="1"/>
        <rFont val="Garamond"/>
        <family val="1"/>
      </rPr>
      <t>PNA e regolazione anticorruzione e trasparenza</t>
    </r>
    <r>
      <rPr>
        <sz val="12"/>
        <color theme="1"/>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</si>
  <si>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theme="1"/>
        <rFont val="Times New Roman"/>
        <family val="1"/>
      </rPr>
      <t xml:space="preserve">  </t>
    </r>
    <r>
      <rPr>
        <sz val="12"/>
        <color theme="1"/>
        <rFont val="Garamond"/>
        <family val="1"/>
      </rPr>
      <t>L’Ufficio “</t>
    </r>
    <r>
      <rPr>
        <b/>
        <sz val="12"/>
        <color theme="1"/>
        <rFont val="Garamond"/>
        <family val="1"/>
      </rPr>
      <t xml:space="preserve">Vigilanza misure anticorruzione” </t>
    </r>
    <r>
      <rPr>
        <sz val="12"/>
        <color theme="1"/>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</si>
  <si>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theme="1"/>
        <rFont val="Times New Roman"/>
        <family val="1"/>
      </rPr>
      <t xml:space="preserve">  </t>
    </r>
    <r>
      <rPr>
        <sz val="12"/>
        <color theme="1"/>
        <rFont val="Garamond"/>
        <family val="1"/>
      </rPr>
      <t>L’Ufficio “</t>
    </r>
    <r>
      <rPr>
        <b/>
        <sz val="12"/>
        <color theme="1"/>
        <rFont val="Garamond"/>
        <family val="1"/>
      </rPr>
      <t>Vigilanza sugli obblighi di trasparenza</t>
    </r>
    <r>
      <rPr>
        <sz val="12"/>
        <color theme="1"/>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</si>
  <si>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theme="1"/>
        <rFont val="Times New Roman"/>
        <family val="1"/>
      </rPr>
      <t xml:space="preserve">  </t>
    </r>
    <r>
      <rPr>
        <sz val="12"/>
        <color theme="1"/>
        <rFont val="Garamond"/>
        <family val="1"/>
      </rPr>
      <t>L’Ufficio “</t>
    </r>
    <r>
      <rPr>
        <b/>
        <sz val="12"/>
        <color theme="1"/>
        <rFont val="Garamond"/>
        <family val="1"/>
      </rPr>
      <t>Vigilanza sulla imparzialità dei funzionari pubblici</t>
    </r>
    <r>
      <rPr>
        <sz val="12"/>
        <color theme="1"/>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theme="1"/>
        <rFont val="Garamond"/>
        <family val="1"/>
      </rPr>
      <t>whistleblowers</t>
    </r>
    <r>
      <rPr>
        <sz val="12"/>
        <color theme="1"/>
        <rFont val="Garamond"/>
        <family val="1"/>
      </rPr>
      <t>. Provvede all’irrogazione di sanzioni amministrative nel caso in cui il soggetto obbligato ometta l'adozione dei codici di comportamento.</t>
    </r>
  </si>
  <si>
    <r>
      <t>1.</t>
    </r>
    <r>
      <rPr>
        <sz val="7"/>
        <color theme="1"/>
        <rFont val="Times New Roman"/>
        <family val="1"/>
      </rPr>
      <t xml:space="preserve">      </t>
    </r>
    <r>
      <rPr>
        <sz val="12"/>
        <color theme="1"/>
        <rFont val="Garamond"/>
        <family val="1"/>
      </rPr>
      <t xml:space="preserve">Lo </t>
    </r>
    <r>
      <rPr>
        <i/>
        <sz val="12"/>
        <color theme="1"/>
        <rFont val="Garamond"/>
        <family val="1"/>
      </rPr>
      <t>staff</t>
    </r>
    <r>
      <rPr>
        <sz val="12"/>
        <color theme="1"/>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</si>
  <si>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theme="1"/>
        <rFont val="Times New Roman"/>
        <family val="1"/>
      </rPr>
      <t xml:space="preserve">      </t>
    </r>
    <r>
      <rPr>
        <sz val="12"/>
        <color theme="1"/>
        <rFont val="Garamond"/>
        <family val="1"/>
      </rPr>
      <t xml:space="preserve">L’unità organizzativa denominata “Stampa e comunicazione” supporta il Portavoce nelle funzioni di competenza. In particolare, l’Unità provvede:   alla gestione </t>
    </r>
    <r>
      <rPr>
        <sz val="10"/>
        <color theme="1"/>
        <rFont val="Times New Roman"/>
        <family val="1"/>
      </rPr>
      <t xml:space="preserve"> </t>
    </r>
    <r>
      <rPr>
        <sz val="12"/>
        <color theme="1"/>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</si>
  <si>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</si>
  <si>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theme="1"/>
        <rFont val="Times New Roman"/>
        <family val="1"/>
      </rPr>
      <t xml:space="preserve">      </t>
    </r>
    <r>
      <rPr>
        <sz val="12"/>
        <color theme="1"/>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</si>
  <si>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theme="1"/>
        <rFont val="Times New Roman"/>
        <family val="1"/>
      </rPr>
      <t xml:space="preserve">      </t>
    </r>
    <r>
      <rPr>
        <sz val="12"/>
        <color theme="1"/>
        <rFont val="Garamond"/>
        <family val="1"/>
      </rPr>
      <t xml:space="preserve">La “Segreteria e </t>
    </r>
    <r>
      <rPr>
        <i/>
        <sz val="12"/>
        <color theme="1"/>
        <rFont val="Garamond"/>
        <family val="1"/>
      </rPr>
      <t>Staff</t>
    </r>
    <r>
      <rPr>
        <sz val="12"/>
        <color theme="1"/>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</si>
  <si>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r>
      <t xml:space="preserve">Lo </t>
    </r>
    <r>
      <rPr>
        <i/>
        <sz val="12"/>
        <color theme="1"/>
        <rFont val="Garamond"/>
        <family val="1"/>
      </rPr>
      <t>staff</t>
    </r>
    <r>
      <rPr>
        <sz val="12"/>
        <color theme="1"/>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</si>
  <si>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r>
      <t>1.</t>
    </r>
    <r>
      <rPr>
        <sz val="7"/>
        <color theme="1"/>
        <rFont val="Times New Roman"/>
        <family val="1"/>
      </rPr>
      <t xml:space="preserve">      </t>
    </r>
    <r>
      <rPr>
        <sz val="12"/>
        <color theme="1"/>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</si>
  <si>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theme="1"/>
        <rFont val="Times New Roman"/>
        <family val="1"/>
      </rPr>
      <t xml:space="preserve">      </t>
    </r>
    <r>
      <rPr>
        <sz val="12"/>
        <color theme="1"/>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</si>
  <si>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theme="1"/>
        <rFont val="Times New Roman"/>
        <family val="1"/>
      </rPr>
      <t xml:space="preserve">      </t>
    </r>
    <r>
      <rPr>
        <sz val="12"/>
        <color theme="1"/>
        <rFont val="Garamond"/>
        <family val="1"/>
      </rPr>
      <t>La “Struttura tecnica permanente di valutazione delle performance” assicura il necessario supporto all’OIV, nell’elaborazione dei piani gestionali e delle performance, quale “interfaccia tecnica</t>
    </r>
    <r>
      <rPr>
        <sz val="12"/>
        <color theme="1"/>
        <rFont val="Times New Roman"/>
        <family val="1"/>
      </rPr>
      <t>‟</t>
    </r>
    <r>
      <rPr>
        <sz val="12"/>
        <color theme="1"/>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</si>
  <si>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theme="1"/>
        <rFont val="Times New Roman"/>
        <family val="1"/>
      </rPr>
      <t xml:space="preserve">      </t>
    </r>
    <r>
      <rPr>
        <sz val="12"/>
        <color theme="1"/>
        <rFont val="Garamond"/>
        <family val="1"/>
      </rPr>
      <t>Presso il Segretario Generale opera un organo collegiale, diretto dallo stesso, che ai sensi dell’art. 55-bis del d.lgs. n. 165/2001 è competente per i procedimenti disciplinari.</t>
    </r>
  </si>
  <si>
    <r>
      <t>1.</t>
    </r>
    <r>
      <rPr>
        <sz val="7"/>
        <color theme="1"/>
        <rFont val="Times New Roman"/>
        <family val="1"/>
      </rPr>
      <t xml:space="preserve">    </t>
    </r>
    <r>
      <rPr>
        <sz val="12"/>
        <color theme="1"/>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</si>
  <si>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theme="1"/>
        <rFont val="Times New Roman"/>
        <family val="1"/>
      </rPr>
      <t xml:space="preserve">      </t>
    </r>
    <r>
      <rPr>
        <sz val="12"/>
        <color theme="1"/>
        <rFont val="Garamond"/>
        <family val="1"/>
      </rPr>
      <t xml:space="preserve">I dirigenti con incarico di </t>
    </r>
    <r>
      <rPr>
        <i/>
        <sz val="12"/>
        <color theme="1"/>
        <rFont val="Garamond"/>
        <family val="1"/>
      </rPr>
      <t>staff</t>
    </r>
    <r>
      <rPr>
        <sz val="12"/>
        <color theme="1"/>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</si>
  <si>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</si>
  <si>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</si>
  <si>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</si>
  <si>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</si>
  <si>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</si>
  <si>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</si>
  <si>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</si>
  <si>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</si>
  <si>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</si>
  <si>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</si>
  <si>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</si>
  <si>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</si>
  <si>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</si>
  <si>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</si>
  <si>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</si>
  <si>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</si>
  <si>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</si>
  <si>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</si>
  <si>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</si>
  <si>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</si>
  <si>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</si>
  <si>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</si>
  <si>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</si>
  <si>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</si>
  <si>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</si>
  <si>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</si>
  <si>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</si>
  <si>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</si>
  <si>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</si>
  <si>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PROCESSO</t>
  </si>
  <si>
    <t>Esame e valutazione delle offerte formative</t>
  </si>
  <si>
    <t>Registrazione-rilevazione delle presenze agli eventi per l’ottenimento di crediti formativi professionali (CFP) agli iscritti</t>
  </si>
  <si>
    <t xml:space="preserve">Riconoscimento crediti FPC                                             </t>
  </si>
  <si>
    <t>Provvedimenti d' urgenza del Presidente</t>
  </si>
  <si>
    <t>Presentazione della documentazione da parte del debitore</t>
  </si>
  <si>
    <t>Nomina del Gestore</t>
  </si>
  <si>
    <t>Verifica periodica attività del Gestore</t>
  </si>
  <si>
    <t>Tenuta albo e rendicontazione al Ministero della Giustizia</t>
  </si>
  <si>
    <t>sequenze di attività</t>
  </si>
  <si>
    <t>Area di rischio A: Acquisizione e gestione del personale</t>
  </si>
  <si>
    <t>identificazione del fabbisogno</t>
  </si>
  <si>
    <t>abuso nella reale identificazione del fabbisogno teso a favorire l'attivazione di collaborazioni esterne specifiche</t>
  </si>
  <si>
    <t>predisposizione bando di concorso</t>
  </si>
  <si>
    <t>previsione di requisiti di accesso personalizzati ed insufficienza di meccanismi oggettivi e trasparenti allo scopo di reclutare candidati particolari</t>
  </si>
  <si>
    <t>composizione della commissione di concorso</t>
  </si>
  <si>
    <t>composizione della commissione di concorso orientata irregolarmente al reclutamento di candidati particolari</t>
  </si>
  <si>
    <t>esame domande di partecipazione concorso pubblico e procedura di ammissione dei candidati</t>
  </si>
  <si>
    <t>valutazione e selezione dei candidati</t>
  </si>
  <si>
    <t>inosservanza delle regole di imparzialità nella valutazione e selezione dei candidati</t>
  </si>
  <si>
    <t>A 1.1
Reclutamento personale per assunzioni a tempo inderterminato e determinato</t>
  </si>
  <si>
    <t>A 1.2
Trasferimenti, comandi e distacchi di personale</t>
  </si>
  <si>
    <t>Individuazione requisiti e valutazione delle necessità</t>
  </si>
  <si>
    <t>applicazione procedure di mobilità</t>
  </si>
  <si>
    <t>abusi nelle verifiche finalizzati a favorire determinati soggetti pubblici</t>
  </si>
  <si>
    <t>verifica rimborsi da altri Enti per personale in comando o distacco</t>
  </si>
  <si>
    <t>A1.4 Progressione economica carriere</t>
  </si>
  <si>
    <t>Individuazione delle categorie economiche interessate dall'evento</t>
  </si>
  <si>
    <t>previsione di ruoli e competenze non rispondenti alle effettive necessità ed alle disposizioni normative allo scopo di favorire candidati e categorie particolari</t>
  </si>
  <si>
    <t>Individuazione dei requisiti soggettivi per la progressione</t>
  </si>
  <si>
    <t>A 1.5 Trattamento economico accessorio del dipendente</t>
  </si>
  <si>
    <t>Attribuzione valutazioni finali conferite dal dirigente</t>
  </si>
  <si>
    <t>Attribuzione di indennità accessorie al dipendente</t>
  </si>
  <si>
    <t>individuazione del soggetto affidatario</t>
  </si>
  <si>
    <t>verifica nella fase esecutiva e conclusiva del contratto</t>
  </si>
  <si>
    <t>Individuazione del reale fabbisogno e definizione tipo di incarico</t>
  </si>
  <si>
    <t>inosservanza delle regole procedurali finalizzata al reclutamento di candidati particolari</t>
  </si>
  <si>
    <t>valutazione non imparziale degli effettivi fabbisogni</t>
  </si>
  <si>
    <t>irregolare istruttoria al fine di favorire determinati soggetti</t>
  </si>
  <si>
    <t>definizione di caratteristiche e requisiti particolari nel bando, finalizzati a favorire determinati soggetti</t>
  </si>
  <si>
    <t>C 1.1 Provvedimenti disciplinari a carico degli iscritti</t>
  </si>
  <si>
    <t>Ricezione esposto da parte di terzi</t>
  </si>
  <si>
    <t>C 1.2 Iscrizione, trasferimento e cancellazione Albo ed Elenco Speciale</t>
  </si>
  <si>
    <t>C 1.3 Rilascio di certificati e attestazioni relativi agli iscritti o tirocinanti</t>
  </si>
  <si>
    <t xml:space="preserve">C 1.4 Iscrizione, trasferimento e cancellazione Registro del Tirocinio </t>
  </si>
  <si>
    <t>Verifica dello svolgimento del tirocinio o iscrizione all'Albo e rilascio di certificati e attestazioni</t>
  </si>
  <si>
    <t>Trasmissione, per competenza, esposto al Consiglio di Disciplina</t>
  </si>
  <si>
    <t>Istruttoria da parte del relatore</t>
  </si>
  <si>
    <t>Comunicazione decisione all'interessato e ai destinatari ex lege</t>
  </si>
  <si>
    <t>Istanza di iscrizione da parte dell'interssato</t>
  </si>
  <si>
    <t>Decisione del Consiglio Disciplina</t>
  </si>
  <si>
    <t>Mancata o volontaria omissione di raccolta di esposti o segnalazioni al fine di agevolare soggetti terzi</t>
  </si>
  <si>
    <t>Tardività nella trasmissione con prescrizione/decadenza del procedimento disciplinare</t>
  </si>
  <si>
    <t xml:space="preserve">Mancata o volontaria omissione di consegna atti/documenti al fine di agevolare soggetti terzi
</t>
  </si>
  <si>
    <t>valutazione non imparziale</t>
  </si>
  <si>
    <t xml:space="preserve">Tardività nella trasmissione </t>
  </si>
  <si>
    <t>Istruttoria da parte della Segreteria dell'Ordine</t>
  </si>
  <si>
    <t>Iscrizione all'Albo da parte del Consiglio dell'Ordine</t>
  </si>
  <si>
    <t>Inosservanza delle regole a garanzia della trasparenza e della imparzialità</t>
  </si>
  <si>
    <t xml:space="preserve">Comunicazione all'interessato </t>
  </si>
  <si>
    <t>Trasferimento da parte del Consiglio dell'Ordine</t>
  </si>
  <si>
    <t>Cancellazione all'Albo da parte del Consiglio dell'Ordine</t>
  </si>
  <si>
    <t xml:space="preserve">Istanza di cancellazione da parte dell'interssato </t>
  </si>
  <si>
    <t xml:space="preserve">Omesso controllo, violazione delle norme vigenti o “corsie preferenziali” nella trattazione delle pratiche </t>
  </si>
  <si>
    <t>Emissione parere da parte della Commissione Parcelle</t>
  </si>
  <si>
    <t>Adozione provvedimento da parte del Consiglio dell'Ordine</t>
  </si>
  <si>
    <t>Accertamento sussistenza causa di incompatibilità</t>
  </si>
  <si>
    <t>Omessi controlli sul rispetto della normativa, al fine di favorire  l'iscritto</t>
  </si>
  <si>
    <t>Richiesta chiarimenti e/o documenti probatori all'interessato</t>
  </si>
  <si>
    <t>Valutazione dei documenti acquisiti</t>
  </si>
  <si>
    <t>Verbale della Commissione Incompatibilità sul procedimento trattato</t>
  </si>
  <si>
    <t xml:space="preserve">Provvedimento del Consiglio dell'Ordine </t>
  </si>
  <si>
    <t>Area di rischio D: Provvedimenti ampliativi della sfera giuridica dei destinatari con effetto economico diretto e immediato per il destinatario</t>
  </si>
  <si>
    <t>D 1.2 Gestione e recupero crediti</t>
  </si>
  <si>
    <t>Liquidazione indennità non dovute</t>
  </si>
  <si>
    <t>D 1.1 Pagamenti</t>
  </si>
  <si>
    <t>Verifica regolare esecuzione della prestazione o consegna del bene</t>
  </si>
  <si>
    <t>emissione del mandato di pagamanto</t>
  </si>
  <si>
    <t>Omesso accertamento, riscossione, conteggio errato o inosservanza delle norme al fine di agevolare particolari soggetti</t>
  </si>
  <si>
    <t>Omessa verifica dei presupposti per il pagamento al fine di agevolare particolari soggetti</t>
  </si>
  <si>
    <t>Iscrizione a ruolo della somma</t>
  </si>
  <si>
    <t>Istanza di trasferimento da parte dell'interssato</t>
  </si>
  <si>
    <t>Richiesta di rimborso spese</t>
  </si>
  <si>
    <t>Verifica correttezza e completezza (pezze giustificative) della documentazione presentata</t>
  </si>
  <si>
    <t>Richiesta di erogazione contributo</t>
  </si>
  <si>
    <t>Verifica presupposti per il riconoscimento del contributo</t>
  </si>
  <si>
    <t>Riconoscimento contributo</t>
  </si>
  <si>
    <t>Trasmissione di pezze giustificative a dimosrazione delle spese sostenute</t>
  </si>
  <si>
    <t>Emissione del mandato di pagamento</t>
  </si>
  <si>
    <t>Area di rischio F: Pareri di congruità</t>
  </si>
  <si>
    <t>C 1.5 Verifica cause di incompatibilità iscritti</t>
  </si>
  <si>
    <t>F 1.1 Pareri in materia di onorari</t>
  </si>
  <si>
    <t>Area di rischio E: Formazione professionale continua</t>
  </si>
  <si>
    <t>E 1.1 Formazione professionale continua</t>
  </si>
  <si>
    <t>Accredito eventi formativi da parte del Consiglio dell'Ordine</t>
  </si>
  <si>
    <t>Area di rischio M: Controlli, verifiche e vigilanza</t>
  </si>
  <si>
    <t>M 1.1 Vigilanza sugli “enti terzi” autorizzati all’erogazione della formazione ai sensi dell’art. 7, co. 2, d.p.r. 137 del 2012, dagli ordini e collegi territoriali</t>
  </si>
  <si>
    <t>Trasmissione programma dell'evento formativo</t>
  </si>
  <si>
    <t xml:space="preserve">M 1.2 Verfica assolvimento obbligo formativo </t>
  </si>
  <si>
    <t>Verifica  assolvimento obbligo</t>
  </si>
  <si>
    <t>Trasmissione fascicolo al Consiglio di Disciplina</t>
  </si>
  <si>
    <t>Omessa verifica al fine di agevolare particolari soggetti</t>
  </si>
  <si>
    <t>Esame documentazione agli atti e/o verifica all'evento</t>
  </si>
  <si>
    <t xml:space="preserve">B 1.1  Programmazione </t>
  </si>
  <si>
    <t>processi di analisi e definizione dei fabbisogni</t>
  </si>
  <si>
    <t xml:space="preserve">B 1.2 Progettazione della gara </t>
  </si>
  <si>
    <t>consultazioni preliminari di mercato per la definizione delle specifiche tecniche</t>
  </si>
  <si>
    <t>nomina del responsabile del procedimento</t>
  </si>
  <si>
    <t>individuazione dello strumento/istituto per l’affidamento</t>
  </si>
  <si>
    <t>determinazione dell’importo del contratto</t>
  </si>
  <si>
    <t>predisposizione di atti e documenti di gara incluso il capitolato</t>
  </si>
  <si>
    <t xml:space="preserve">B 1.3 Selezione del contraente </t>
  </si>
  <si>
    <t>pubblicazione del bando e gestione delle informazioni complementari</t>
  </si>
  <si>
    <t>fissazione dei termini per la ricezione delle offerte</t>
  </si>
  <si>
    <t xml:space="preserve"> trattamento e custodia della documentazione di gara</t>
  </si>
  <si>
    <t>gestione delle sedute di gara</t>
  </si>
  <si>
    <t xml:space="preserve"> verifica dei requisiti di partecipazione</t>
  </si>
  <si>
    <t>aggiudicazione provvisoria</t>
  </si>
  <si>
    <t xml:space="preserve"> valutazione delle offerte e la verifica di anomalia dell’offerte</t>
  </si>
  <si>
    <t>annullamento della gara</t>
  </si>
  <si>
    <t xml:space="preserve">B 1.4 Verifica dell’aggiudicazione e stipula del contratto </t>
  </si>
  <si>
    <t>verifica dei requisiti ai fini della stipula del contratto</t>
  </si>
  <si>
    <t>effettuazione delle comunicazioni riguardanti i mancati inviti, le esclusioni e le aggiudicazion</t>
  </si>
  <si>
    <t>formalizzazione dell’aggiudicazione definitiva</t>
  </si>
  <si>
    <t>stipula del contratto</t>
  </si>
  <si>
    <t xml:space="preserve">B 1.5 Esecuzione del contratto </t>
  </si>
  <si>
    <t>effettuazione di pagamenti in corso di esecuzione</t>
  </si>
  <si>
    <t xml:space="preserve">L’insufficiente attenzione alla fase di programmazione o un utilizzo improprio degli strumenti di intervento dei privati nella programmazione costituiscono una delle principali cause dell’uso distorto delle procedure che può condurre a fenomeni corruttivi. 
Il ritardo o la mancata approvazione degli strumenti di programmazione, l’eccessivo ricorso a procedure di urgenza o a proroghe contrattuali, la reiterazione di piccoli affidamenti aventi il medesimo oggetto ovvero la reiterazione dell’inserimento di specifici interventi, negli atti di programmazione, che non approdano alla fase di affidamento ed esecuzione, la presenza di gare aggiudicate con frequenza agli stessi soggetti o di gare con unica offerta valida costituiscono tutti elementi rivelatori di una programmazione carente e, in ultima analisi, segnali di un uso distorto o improprio della discrezionalità. </t>
  </si>
  <si>
    <t xml:space="preserve">definizione dei criteri di partecipazione, del criterio di aggiudicazione e dei criteri di attribuzione del punteggio </t>
  </si>
  <si>
    <t>fuga di notizie circa le procedure di gara ancora non pubblicate, che anticipino solo ad alcuni operatori economici la volontà di bandire determinate gare o i contenuti della documentazione di gara; l’attribuzione impropria dei vantaggi competitivi mediante utilizzo distorto dello strumento delle consultazioni preliminari di mercato</t>
  </si>
  <si>
    <t>individuazione degli elementi essenziali del contratto</t>
  </si>
  <si>
    <t>nomina della commissione di gara</t>
  </si>
  <si>
    <t xml:space="preserve"> possibilità che i vari attori coinvolti (quali, ad esempio, RP, commissione di gara, soggetti coinvolti nella verifica dei requisiti, etc.) manipolino le disposizioni che governano i processi sopra elencati al fine di pilotare l’aggiudicazione della gara</t>
  </si>
  <si>
    <t>alterazione o omissione dei controlli e delle verifiche al fine di favorire un aggiudicatario privo dei requisiti o  possibilità che i contenuti delle verifiche siano alterati per pretermettere l’aggiudicatario e favorire gli operatori economici che seguono nella graduatoria</t>
  </si>
  <si>
    <t>approvazione delle modifiche del contratto originario</t>
  </si>
  <si>
    <t>A1.3
Conferimento incarichi
al proprio personale</t>
  </si>
  <si>
    <t>Rilascio autorizzazione</t>
  </si>
  <si>
    <t>inosservanza delle regole a garanzia della trasparenza e della imparzialità</t>
  </si>
  <si>
    <t>Comunicazione al Dipartimento della Funzione Pubblica</t>
  </si>
  <si>
    <t>Verfica di assenza di conflitto di interessi</t>
  </si>
  <si>
    <t>Richiesta della P.A. o del dipendente interessato</t>
  </si>
  <si>
    <t>Area di rischio G: Incarichi e nomine</t>
  </si>
  <si>
    <t>Istanza  da parte del terzo</t>
  </si>
  <si>
    <t>Adozione provvedimento da parte del Presidente dell'Ordine</t>
  </si>
  <si>
    <t>Ratifica da parte del Consiglio dell'Ordine</t>
  </si>
  <si>
    <t>G 1.1 Incarichi a professionisti</t>
  </si>
  <si>
    <t>G 1.3 Candidature di professionisti per nomina in Enti pubblici</t>
  </si>
  <si>
    <t>G 1.2 Incarichi a Consiglieri in seno a commissioni interne o deleghe particolari.</t>
  </si>
  <si>
    <t>Proposta di nomina da parte del Presidente dell'Ordine</t>
  </si>
  <si>
    <t>Nomina da parte del Consiglio dell'Ordine</t>
  </si>
  <si>
    <t>Pubblicizzazione dell'avviso di incarico dell'Ente pubblico</t>
  </si>
  <si>
    <t xml:space="preserve">Istanza  da parte dell'interessato </t>
  </si>
  <si>
    <t>Valutazione curricula e proposta di nomina del professionista/i da parte della Commissione incaricata dal Consiglio dell'Ordine</t>
  </si>
  <si>
    <t xml:space="preserve">H 1.1 Rappresentanza e difesa in giudizio </t>
  </si>
  <si>
    <t>H 1.2 Consulenze stragiudiziali</t>
  </si>
  <si>
    <t xml:space="preserve">Individuazione professionista </t>
  </si>
  <si>
    <t>Richiesta preventivi nel rispetto della normativa del Codice Appalti</t>
  </si>
  <si>
    <t>Area di rischio I: Gestione delle Entrate, delle spese e del patrimonio</t>
  </si>
  <si>
    <t xml:space="preserve">I 1.1.1 Riscossione somme dovute per servizi erogati dall’ente </t>
  </si>
  <si>
    <t>I 1.2 Gestione delle fasi di accertamento dell’entrata</t>
  </si>
  <si>
    <t>Richiesta pagamento somme</t>
  </si>
  <si>
    <t>Verifica incasso</t>
  </si>
  <si>
    <t>Introito nel bilancio dell'Ente</t>
  </si>
  <si>
    <t xml:space="preserve"> mancata o insufficiente verifica dell’effettivo stato</t>
  </si>
  <si>
    <t>Verifica presupposti giuridici a fondamento dell'entrata da accertare</t>
  </si>
  <si>
    <t>Accertamento in contabilità della somma da incassare</t>
  </si>
  <si>
    <t xml:space="preserve">Analisi fabbisogno finanziario </t>
  </si>
  <si>
    <t>I 1.3 Predisposizione dei documenti di bilancio d’esercizio (previsione e variazione)</t>
  </si>
  <si>
    <t>I 1.4 Predisposizione dei documenti di bilancio d’esercizio (consuntivo)</t>
  </si>
  <si>
    <t>Predisposizione bozza del documento di bilancio</t>
  </si>
  <si>
    <t>Esame bozza da parte del Presidente e Tesoriere</t>
  </si>
  <si>
    <t>Approvazione documento di bilancio da parte del Consiglio dell'Ordine</t>
  </si>
  <si>
    <t>Trasmissione documento al Collegio dei Revisori dei Conti per parere</t>
  </si>
  <si>
    <t>Esame e redazione parere da parte del Collegio dei Revisori</t>
  </si>
  <si>
    <t>Analisi andamento gestione finanziaria</t>
  </si>
  <si>
    <t xml:space="preserve">Area di rischio L: Organismo di composizione della crisi </t>
  </si>
  <si>
    <t>L 1.1 Gestione pratiche</t>
  </si>
  <si>
    <r>
      <rPr>
        <b/>
        <sz val="26"/>
        <color theme="1"/>
        <rFont val="Calibri"/>
        <family val="2"/>
        <scheme val="minor"/>
      </rPr>
      <t>fattori abilitanti</t>
    </r>
    <r>
      <rPr>
        <sz val="20"/>
        <color theme="1"/>
        <rFont val="Calibri"/>
        <family val="2"/>
        <scheme val="minor"/>
      </rPr>
      <t xml:space="preserve"> (fattori di contesto che agevolano il verificarsi di comportamenti o fatti di corruzione)</t>
    </r>
  </si>
  <si>
    <t>Dati, evidenze e motivazione della misurazione applicata</t>
  </si>
  <si>
    <t>GIUDIZIO SINTETICO</t>
  </si>
  <si>
    <t>Area di rischio H: Affari legali e contenzioso</t>
  </si>
  <si>
    <t>mancanza di misure di controllo sull'operato dell'organo politico</t>
  </si>
  <si>
    <t>Sì, perché il processo è genericamente definito da norme di legge, ma lascia ampia discrezionalità ai soggetti coinvolti</t>
  </si>
  <si>
    <t>Rischio medio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</si>
  <si>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Tuttavia la rilevanza di interessi significativi verso l'esterno porta a ritenere l'attività a rischio corruzione medio.</t>
  </si>
  <si>
    <t>ridotte misure di controllo sull'operato dell'organo politico</t>
  </si>
  <si>
    <t>Rischio basso</t>
  </si>
  <si>
    <t>Rischio medio - 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</si>
  <si>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Anche la mancanza di interessi significativi verso l'esterno porta a ritenere l'attività a rischio corruzione medio-basso.</t>
  </si>
  <si>
    <t xml:space="preserve">Il processo è gestito da soggetti la cui competenza è adeguata alla complessità, ma richiede l’applicazione di norme di dettaglio </t>
  </si>
  <si>
    <t>il processo è gestito dai componenti della commissione di concorso e ciò impatta sul rischio corruttivo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</si>
  <si>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Anche la gestione del processo da parte di soggetti con competenza adeguata e l'applicazione di norme di dettaglio, porta a ritenere l'attività a rischio corruzione basso.</t>
  </si>
  <si>
    <t>Il processo è oggetto di procedure che ne rendono trasparente, agli occhi di uffici di controllo, stakeholder, soggetti terzi solo l’output (es. gli estremi del provvedimento) ma non l’intero iter</t>
  </si>
  <si>
    <t>il processo è meramente operativo e richiede l’applicazione di norme elementari</t>
  </si>
  <si>
    <t>il processo è gestito da uno o pochi funzionari, non facilmente sostituibili con criteri di rotazione, e ciò impatta sul rischio corruttivo perché il processo non  viene visto o gestito indirettamente da altri soggetti dell’organizzazione</t>
  </si>
  <si>
    <t>Rischio medio-alto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</si>
  <si>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Tuttavia la rilevanza di interessi significativi verso l'esterno e le problematiche operative portano a ritenere l'attività a rischio corruzione medio-alto.</t>
  </si>
  <si>
    <t>non vi sono misure di controllo e il rischio è gestito dalla responsabilità dei singoli</t>
  </si>
  <si>
    <t>Rischio medio-basso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</si>
  <si>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limitata in capo ai singoli porta a ritenere l'attività a rischio corruzione medio-basso.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</si>
  <si>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L'ampia discrezionalità in capo ai singoli porta a ritenere l'attività a rischio corruzione medio.</t>
  </si>
  <si>
    <t>La mancanza di precedenti giudiziari e/o sui procedimenti disciplinari a carico dei dipendenti dell’amministrazione e la discrezionalità limitata in capo ai singoli, porta a ritenere l'attività a rischio corruzione basso.</t>
  </si>
  <si>
    <t>il processo è oggetto di specifici controlli regolari da parte dell’ufficio o di altri soggetti</t>
  </si>
  <si>
    <t>D.3 Liquidazione spese di missione Consiglio</t>
  </si>
  <si>
    <t>D.4 Erogazioni contributi ad associazioni</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</si>
  <si>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ampia in capo ai singoli porta a ritenere l'attività a rischio corruzione medio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</si>
  <si>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molto ampia in capo ai singoli porta a ritenere l'attività a rischio corruzione medio-alto</t>
  </si>
  <si>
    <t>Il processo è oggetto di procedure che ne rendono trasparente, agli occhi di uffici di controllo, stakeholder, soggetti terzi  solo l’output (es. gli estremi del provvedimento) ma non l’intero iter</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</si>
  <si>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L'ampia discrezionalità in capo ai singoli porta a ritenere l'attività a rischio corruzione medio-alto.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</si>
  <si>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L'ampia discrezionalità in capo all'organo politico porta a ritenere l'attività a rischio corruzione medio-alto.</t>
  </si>
  <si>
    <t>Sì il processo o gran parte di esso è pubblico</t>
  </si>
  <si>
    <t>No il processo è meramente operativo o richiede l’applicazione di norme elementari</t>
  </si>
  <si>
    <t>Sì ma è reso pubblico solo l’output (es. gli estremi del provvedimento) ma non l’intero iter</t>
  </si>
  <si>
    <t>Sì il processo è gestito da uno o pochi funzionari, non facilmente sostituibili con criteri di rotazione, e ciò impatta sul rischio corruttivo perché il processo non  viene visto o gestito indirettamente da altri soggetti dell’organizzazione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</si>
  <si>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in capo ai singoli porta a ritenere l'attività a rischio corruzione medio.</t>
  </si>
  <si>
    <t>Sì il processo o gran parte di esso è pubblico, anche tramite amministrazione trasparente: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</si>
  <si>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mera rilevanza procedura senza discrezionalità in capo ai singoli porta a ritenere l'attività a rischio corruzione basso.</t>
  </si>
  <si>
    <t>Istanza di iscrizione da parte dell'interessato</t>
  </si>
  <si>
    <t>Istanza di cancellazione da parte dell'interessato (solo su richiesta dell'interessato)</t>
  </si>
  <si>
    <t>Sì, il processo è oggetto di specifici controlli regolari da parte dell’ufficio o di altri soggetti</t>
  </si>
  <si>
    <t>No il processo non ha procedure che lo rendono trasparente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</si>
  <si>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mera rilevanza procedurale senza discrezionalità in capo ai singoli porta a ritenere l'attività a rischio corruzione 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</si>
  <si>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Gli interessi potenzialmente significativi del processo oltre all'assenza di trasparenza portano a ritenere l'attività a rischio corruzione medio-alta.</t>
  </si>
  <si>
    <t>La mancanza di precedenti giudiziari e/o sui procedimenti disciplinari a carico dei dipendenti dell’amministrazione e la discrezionalità limitata in capo ai singoli, porta a ritenere l'attività a rischio corruzione medio.</t>
  </si>
  <si>
    <t xml:space="preserve">Sì, il processo è oggetto di specifici controlli regolari da parte dell’ufficio o di altri soggetti </t>
  </si>
  <si>
    <t>responsabilità dell'attuazione</t>
  </si>
  <si>
    <t>misure di regolamentazione</t>
  </si>
  <si>
    <t>TIPOLOGIA DI MISURA</t>
  </si>
  <si>
    <t>indicatori di monitoraggio</t>
  </si>
  <si>
    <t>TRATTAMENTO DEL RISCHIO</t>
  </si>
  <si>
    <t>GENERALE</t>
  </si>
  <si>
    <t>SPECIFICA</t>
  </si>
  <si>
    <t>fasi e tempi di attuazione</t>
  </si>
  <si>
    <t>l'atto di individuazione del fabbisogno deve dare conto della motivazione alla base della richiesta di reclutamento.</t>
  </si>
  <si>
    <t>annuale</t>
  </si>
  <si>
    <t>Consiglio dell'Ordine</t>
  </si>
  <si>
    <t>Verifica adozione atto</t>
  </si>
  <si>
    <t>precedente alla pubblicazione del bando di concorso</t>
  </si>
  <si>
    <t>collaborazione/interazione tra più figure e coinvolgimento di più risorse sulla medesima procedura, ai fini di garantire la terzietà</t>
  </si>
  <si>
    <t>Consiglio dell'Ordine/Dirigente</t>
  </si>
  <si>
    <t>corrispondenza tra i soggetti coinvolti effettuata a mezzo di protocollo interno/mail</t>
  </si>
  <si>
    <t>Presidente dell'Ordine</t>
  </si>
  <si>
    <t>l'atto di individuazione dei commissari deve dare conto della motivazione.</t>
  </si>
  <si>
    <t>successiva alla scadenza della presentazione domande di concorso</t>
  </si>
  <si>
    <t>Fissazione di criteri preventivi alla valutazione delle candidature</t>
  </si>
  <si>
    <t>precedente all'esperimento del concorso</t>
  </si>
  <si>
    <t>Commissione concorso</t>
  </si>
  <si>
    <t>Verifica adozione verbale</t>
  </si>
  <si>
    <t>Fissazione di griglia/e di valutazione preventiva</t>
  </si>
  <si>
    <t>l'atto di individuazione deve dare conto della motivazione alla base della richiesta.</t>
  </si>
  <si>
    <t>non programmabile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</si>
  <si>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Tuttavia l'applicazione di norme elementari porta a ritenere l'attività a rischio corruzione basso.</t>
  </si>
  <si>
    <t>Proiezione entrate/uscita da parte dell'ufficio Contabilità</t>
  </si>
  <si>
    <t>contestuale all'attivazione di una procedura</t>
  </si>
  <si>
    <t>Ufficio contabilità</t>
  </si>
  <si>
    <t>Verifica carte contabili emesse</t>
  </si>
  <si>
    <t>Rilascio delle autorizzazioni allo svolgimento di incarichi d’ufficio e extra-istituzionali secondo i criteri previsti dall’art. 53, comma 5, del D.Lgs. 165/2001 nel corso del 2020.</t>
  </si>
  <si>
    <t>entro trenta giorni dalla ricezione della richiesta stessa</t>
  </si>
  <si>
    <t>Numero di autorizzazioni rilasciate nel rispetto dei criteri su numero totale delle autorizzazioni rilasciate</t>
  </si>
  <si>
    <t>l'atto di individuazione delle categorie deve dare conto della motivazione alla base dell'attivazione della procedura di attivazione.</t>
  </si>
  <si>
    <t>antecedente all'assegnazione di obiettivi</t>
  </si>
  <si>
    <t>Consiglio dell'Ordine e delegazione trattante</t>
  </si>
  <si>
    <t>3 - Trattamento del rischio secondo allegato 1 PNA 2019</t>
  </si>
  <si>
    <t>Criticità del processo - 
eventi rischiosi</t>
  </si>
  <si>
    <t>Area di rischio  B: Contratti pubblici</t>
  </si>
  <si>
    <t>Area di rischio  C: Provvedimenti ampliativi della sfera giuridica dei destinatari privi di effetto economico diretto e immediato per il destinatario</t>
  </si>
  <si>
    <t>stato di attuazione al 1  gennaio 2020</t>
  </si>
  <si>
    <t>da attuare</t>
  </si>
  <si>
    <t>attuata</t>
  </si>
  <si>
    <t>l'atto di individuazione  deve dare conto della motivazione alla base della richiesta di reclutamento.</t>
  </si>
  <si>
    <t xml:space="preserve">Presentazione di appunti al Consiglio per approvazione e successivo avviamento delle procedura di acquisto di beni e servizi. Tali appunti descrivono la motivazione, la natura, la quantità e la tempistica della prestazione da richiedere, oltre che la procedura di selezione proposta in relazione all’oggetto ed all’importo del contratto </t>
  </si>
  <si>
    <t>Collaborazione tra l'ufficio che segue le gare e gli uffici richiedenti per la definizione degli atti di gara</t>
  </si>
  <si>
    <t>Verifica, quale primo step della procedura di approvvigionamento, della possibilità di ricorrere a convenzioni/accordi quadro già in essere</t>
  </si>
  <si>
    <t>Monitoraggio delle future scadenze contrattuali mediante fogli elettronici</t>
  </si>
  <si>
    <t>in attuazione</t>
  </si>
  <si>
    <t>contestuale alla predisposizione della gara</t>
  </si>
  <si>
    <t>preliminare all'avvio delle procedure di gara</t>
  </si>
  <si>
    <t>ufficio che segue le gare</t>
  </si>
  <si>
    <t>semplificazione</t>
  </si>
  <si>
    <t>redazione di documentazione che sistematizzi e semplifichi il processo</t>
  </si>
  <si>
    <t>Gruppo di lavoro</t>
  </si>
  <si>
    <t>numero di verifiche effettuate su numero di gare avviate</t>
  </si>
  <si>
    <t>Il valore del contratto da affidare è individuato sulla base dei metodi di calcolo del valore stimato dei contratti pubblici definiti dalla normativa, tenendo conto di eventuali opzioni che l’Amministrazione intenda riservarsi e che incrementano il valore stimato del contratto da porre a base di gara.</t>
  </si>
  <si>
    <t>L’atto interno di avvio della procedura dà conto della motivazione alla base della richiesta di approvvigionamento, della procedura di selezione da utilizzare e della tipologia contrattuale prescelta</t>
  </si>
  <si>
    <t>Utilizzo di clausole standard conformi alle prescrizioni normative con riguardo a garanzie a corredo dell’offerta, tracciabilità dei pagamenti e termini di pagamento agli operatori economici</t>
  </si>
  <si>
    <t>Redazione dei capitolati tecnici a cura degli uffici che si occupano dell’esecuzione del servizio e che conoscono le necessità dell’Amministrazione; redazione degli ulteriori documenti di gara a cura dell’Ufficio gare; collaborazione e confronto tra gli uffici coinvolti, al fine di garantire completezza, esaustività e chiarezza della documentazione posta a base di gara.</t>
  </si>
  <si>
    <t>Predisposizione di moduli o indici dettagliati per la presentazione dell’offerta tecnica, al fine di garantire la comparabilità più oggettiva possibile delle offerte negli aspetti qualitativi, minimizzare il rischio di errori o incomprensioni nella formulazione delle medesime da parte degli offerenti e rendere più chiaro e comprensibile il confronto e l’attribuzione dei relativi punteggi</t>
  </si>
  <si>
    <t>Prassi interna in base alla quale, in caso di procedura in economia, si estende il più possibile il numero dei potenziali offerenti da coinvolgere: nelle procedura di cottimo fiduciario, si estende il più possibile il numero minimo degli operatori da invitare anche a seguito di consultazione degli iscritti al mercato elettronico; in caso di affidamento diretto, si procede di norma a seguito di sondaggio di mercato</t>
  </si>
  <si>
    <t>Utilizzo di sistemi informatizzati per l’individuazione degli operatori da consultare</t>
  </si>
  <si>
    <t>regolamentazione</t>
  </si>
  <si>
    <t xml:space="preserve">verifica adozione procedure standardizzate </t>
  </si>
  <si>
    <t>attuato</t>
  </si>
  <si>
    <t>Collaborazione tra personale dipendente per l’elaborazione di ciascuna procedura di gara, al fine di un controllo incrociato su tutti gli elementi rilevanti</t>
  </si>
  <si>
    <t>Prassi interne per la corretta conservazione della documentazione di gara per un tempo congruo al fine di consentire verifiche successive</t>
  </si>
  <si>
    <t>Effettuazione delle verifiche di legge</t>
  </si>
  <si>
    <t>successivo all'aggiudicazione provvisoria</t>
  </si>
  <si>
    <t>entro sei mesi</t>
  </si>
  <si>
    <t>numero di controlli effettuati su numero aggiudicazioni effettuate</t>
  </si>
  <si>
    <t>Pagamenti effettuati solo in esito alla verifica della corretta esecuzione da parte del direttore dell’esecuzione del contratto</t>
  </si>
  <si>
    <t>Interazione con il gestionale di contabilità per la verifica dell'importo fatturato e della capienza contrattuale</t>
  </si>
  <si>
    <t>durante l'esecuzione del contratto</t>
  </si>
  <si>
    <t>ufficio contabilità</t>
  </si>
  <si>
    <t xml:space="preserve">numero di controlli effettuati su numeri pagamenti </t>
  </si>
  <si>
    <t>condivisione di dati tra uffici</t>
  </si>
  <si>
    <t>controllo</t>
  </si>
  <si>
    <t>verifica continuativa della completezza dei fascicoli cartacei contenenti tutti gli atti interni riferiti alle procedure ad opera di diversi soggetto</t>
  </si>
  <si>
    <t>entro fine 2020</t>
  </si>
  <si>
    <t>numero di controlli effettuati su numero mandati di pagamento</t>
  </si>
  <si>
    <t>controlli incrociati a diversi livelli</t>
  </si>
  <si>
    <t>numero di controlli effettuati su numero registrazioni effettuate</t>
  </si>
  <si>
    <t>trasparenza</t>
  </si>
  <si>
    <t>misure di semplificazione di organizzazione/processo</t>
  </si>
  <si>
    <t>presenza o meno di documentazione o disposizioni che sistematizzano e semplifichino i processi</t>
  </si>
  <si>
    <t>entro fine 2021</t>
  </si>
  <si>
    <t>presenza di un determinato atto/informazione oggetto di divulgazione</t>
  </si>
  <si>
    <t>controllo sulle decisioni e sui contenuti della documentazione stessa</t>
  </si>
  <si>
    <t>Approvazione delle proposte da parte del Consiglio e meccanismi di controllo su più livelli (duplice valutazione istruttoria a cura della Commissione parcelle e del personale di segreteria che istruisce la pratica)</t>
  </si>
  <si>
    <t>semplificazione di organizzazione/processo</t>
  </si>
  <si>
    <t>presenza o meno di un determinato atto oggetto di pubblicazione</t>
  </si>
  <si>
    <t>verifica adozione di procedura specifica</t>
  </si>
  <si>
    <t>antecedente all'individuazione del professionista</t>
  </si>
  <si>
    <t xml:space="preserve">Consiglio dell'Ordine </t>
  </si>
  <si>
    <t>Verifica adozione provvedimento</t>
  </si>
  <si>
    <t>Refente OCC</t>
  </si>
  <si>
    <t>stato di attuazione al 
1  gennaio 2020</t>
  </si>
  <si>
    <t>successiva alla realizzazione di eventi</t>
  </si>
  <si>
    <t>verifica adozione di una determinata procedura</t>
  </si>
  <si>
    <t>numero di controlli effettuati su numero soggetti obbligati</t>
  </si>
  <si>
    <t>Regolamentazione</t>
  </si>
  <si>
    <t>numero di controlli effettuati su numero provvedimenti disciplinari ricevuti</t>
  </si>
  <si>
    <t>Segreteria</t>
  </si>
  <si>
    <t>linee guida e regolamento interno</t>
  </si>
  <si>
    <t>Consiglio Disciplina</t>
  </si>
  <si>
    <t>verifica adozione procedure standardizzate</t>
  </si>
  <si>
    <t>Mansionario dipendenti</t>
  </si>
  <si>
    <t>numero di controlli effettuati su numero decisioni emesse</t>
  </si>
  <si>
    <t>verifica rispetto mansionario</t>
  </si>
  <si>
    <t>verifica mansionario</t>
  </si>
  <si>
    <t>modulistica specifica</t>
  </si>
  <si>
    <t>presenza o meno di documentazione che sistematizzi e semplifichi i processi</t>
  </si>
  <si>
    <t>rispetto dei termini e delle previsioni indicate dalla normativa o dal regolamento di settore</t>
  </si>
  <si>
    <t>A 1.6 Conferimento di incarichi di collaborazione (Conferimento di incarichi individuali, con contratti di lavoro autonomo, per prestazioni d’opera intellettuale ex art. 7 d.lgs. 165/2001)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</si>
</sst>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indexed="9"/>
      <name val="Calibri"/>
      <family val="2"/>
    </font>
    <font>
      <sz val="14"/>
      <color theme="1"/>
      <name val="Calibri"/>
      <family val="2"/>
      <scheme val="minor"/>
    </font>
    <font>
      <sz val="20"/>
      <color theme="1"/>
      <name val="Calibri"/>
      <family val="2"/>
      <scheme val="minor"/>
    </font>
    <font>
      <sz val="20"/>
      <name val="Calibri"/>
      <family val="2"/>
      <scheme val="minor"/>
    </font>
    <font>
      <b/>
      <sz val="12"/>
      <color theme="1"/>
      <name val="Garamond"/>
      <family val="1"/>
    </font>
    <font>
      <sz val="12"/>
      <color theme="1"/>
      <name val="Garamond"/>
      <family val="1"/>
    </font>
    <font>
      <sz val="7"/>
      <color theme="1"/>
      <name val="Times New Roman"/>
      <family val="1"/>
    </font>
    <font>
      <i/>
      <sz val="12"/>
      <color theme="1"/>
      <name val="Garamond"/>
      <family val="1"/>
    </font>
    <font>
      <sz val="10"/>
      <color theme="1"/>
      <name val="Times New Roman"/>
      <family val="1"/>
    </font>
    <font>
      <sz val="12"/>
      <color theme="1"/>
      <name val="Times New Roman"/>
      <family val="1"/>
    </font>
    <font>
      <b/>
      <sz val="48"/>
      <color theme="0"/>
      <name val="Calibri"/>
      <family val="2"/>
      <scheme val="minor"/>
    </font>
    <font>
      <b/>
      <sz val="55"/>
      <color theme="7" tint="-0.499984740745262"/>
      <name val="Calibri"/>
      <family val="2"/>
      <scheme val="minor"/>
    </font>
    <font>
      <b/>
      <sz val="20"/>
      <color theme="1"/>
      <name val="Calibri"/>
      <family val="2"/>
      <scheme val="minor"/>
    </font>
    <font>
      <b/>
      <sz val="26"/>
      <color theme="1"/>
      <name val="Calibri"/>
      <family val="2"/>
      <scheme val="minor"/>
    </font>
    <font>
      <b/>
      <sz val="24"/>
      <color theme="1"/>
      <name val="Calibri"/>
      <family val="2"/>
      <scheme val="minor"/>
    </font>
    <font>
      <b/>
      <sz val="20"/>
      <color theme="0"/>
      <name val="Calibri"/>
      <family val="2"/>
      <scheme val="minor"/>
    </font>
    <font>
      <b/>
      <sz val="16"/>
      <color theme="1"/>
      <name val="Calibri"/>
      <family val="2"/>
      <scheme val="minor"/>
    </font>
    <font>
      <sz val="20"/>
      <color rgb="FF000009"/>
      <name val="Calibri"/>
      <family val="2"/>
    </font>
    <font>
      <sz val="20"/>
      <color theme="1"/>
      <name val="Calibri"/>
      <family val="2"/>
    </font>
  </fonts>
  <fills count="14">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gray0625">
        <bgColor theme="7" tint="-0.24994659260841701"/>
      </patternFill>
    </fill>
    <fill>
      <patternFill patternType="lightVertical">
        <bgColor theme="5" tint="0.79998168889431442"/>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rgb="FFC00000"/>
      </top>
      <bottom/>
      <diagonal/>
    </border>
    <border>
      <left/>
      <right style="thin">
        <color indexed="64"/>
      </right>
      <top/>
      <bottom/>
      <diagonal/>
    </border>
    <border>
      <left style="thin">
        <color indexed="64"/>
      </left>
      <right style="thin">
        <color indexed="64"/>
      </right>
      <top style="medium">
        <color theme="5" tint="-0.24994659260841701"/>
      </top>
      <bottom style="thin">
        <color indexed="64"/>
      </bottom>
      <diagonal/>
    </border>
    <border>
      <left style="thin">
        <color indexed="64"/>
      </left>
      <right style="thin">
        <color indexed="64"/>
      </right>
      <top style="medium">
        <color theme="5" tint="-0.24994659260841701"/>
      </top>
      <bottom/>
      <diagonal/>
    </border>
    <border>
      <left/>
      <right style="thin">
        <color indexed="64"/>
      </right>
      <top style="thin">
        <color indexed="64"/>
      </top>
      <bottom style="thin">
        <color indexed="64"/>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bottom style="medium">
        <color rgb="FFC00000"/>
      </bottom>
      <diagonal/>
    </border>
    <border>
      <left/>
      <right style="thin">
        <color indexed="64"/>
      </right>
      <top style="thin">
        <color indexed="64"/>
      </top>
      <bottom/>
      <diagonal/>
    </border>
    <border>
      <left style="thin">
        <color auto="1"/>
      </left>
      <right style="thin">
        <color auto="1"/>
      </right>
      <top style="medium">
        <color rgb="FFC00000"/>
      </top>
      <bottom style="thin">
        <color auto="1"/>
      </bottom>
      <diagonal/>
    </border>
    <border>
      <left/>
      <right/>
      <top/>
      <bottom style="thin">
        <color indexed="64"/>
      </bottom>
      <diagonal/>
    </border>
    <border>
      <left/>
      <right/>
      <top/>
      <bottom style="thick">
        <color rgb="FFC00000"/>
      </bottom>
      <diagonal/>
    </border>
    <border>
      <left/>
      <right style="thin">
        <color indexed="64"/>
      </right>
      <top style="thick">
        <color rgb="FFC00000"/>
      </top>
      <bottom/>
      <diagonal/>
    </border>
    <border>
      <left/>
      <right style="thin">
        <color indexed="64"/>
      </right>
      <top/>
      <bottom style="thick">
        <color rgb="FFC00000"/>
      </bottom>
      <diagonal/>
    </border>
    <border>
      <left style="thin">
        <color indexed="64"/>
      </left>
      <right style="thin">
        <color indexed="64"/>
      </right>
      <top style="thick">
        <color rgb="FFC00000"/>
      </top>
      <bottom style="thick">
        <color rgb="FFC00000"/>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ck">
        <color rgb="FFC00000"/>
      </bottom>
      <diagonal style="thin">
        <color indexed="64"/>
      </diagonal>
    </border>
    <border>
      <left style="thin">
        <color indexed="64"/>
      </left>
      <right/>
      <top style="thin">
        <color indexed="64"/>
      </top>
      <bottom style="thick">
        <color rgb="FFC00000"/>
      </bottom>
      <diagonal/>
    </border>
  </borders>
  <cellStyleXfs count="1">
    <xf numFmtId="0" fontId="0" fillId="0" borderId="0"/>
  </cellStyleXfs>
  <cellXfs count="211">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3" fillId="0" borderId="0" xfId="0" applyFont="1" applyAlignment="1">
      <alignment wrapText="1"/>
    </xf>
    <xf numFmtId="0" fontId="6" fillId="0" borderId="0" xfId="0" applyFont="1" applyAlignment="1">
      <alignment horizontal="justify" vertical="center"/>
    </xf>
    <xf numFmtId="0" fontId="6" fillId="0" borderId="0" xfId="0" applyFont="1" applyAlignment="1">
      <alignment wrapText="1"/>
    </xf>
    <xf numFmtId="0" fontId="3" fillId="0" borderId="2" xfId="0" applyFont="1" applyBorder="1" applyAlignment="1">
      <alignment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Fill="1" applyBorder="1" applyAlignment="1">
      <alignment horizontal="left" vertical="center" wrapText="1"/>
    </xf>
    <xf numFmtId="0" fontId="4" fillId="5" borderId="4" xfId="0" applyFont="1" applyFill="1" applyBorder="1" applyAlignment="1">
      <alignment horizontal="left" vertical="center" wrapText="1"/>
    </xf>
    <xf numFmtId="0" fontId="3" fillId="0" borderId="4" xfId="0" applyFont="1" applyBorder="1" applyAlignment="1">
      <alignment wrapText="1"/>
    </xf>
    <xf numFmtId="0" fontId="4"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5" borderId="4" xfId="0" applyFont="1" applyFill="1" applyBorder="1" applyAlignment="1">
      <alignment horizontal="justify" vertical="top" wrapText="1"/>
    </xf>
    <xf numFmtId="0" fontId="3" fillId="0" borderId="2" xfId="0" applyFont="1" applyBorder="1" applyAlignment="1">
      <alignment horizontal="justify" vertical="top" wrapText="1"/>
    </xf>
    <xf numFmtId="0" fontId="4" fillId="5" borderId="5" xfId="0" applyFont="1" applyFill="1" applyBorder="1" applyAlignment="1">
      <alignment horizontal="center" vertical="center" wrapText="1"/>
    </xf>
    <xf numFmtId="0" fontId="4" fillId="0" borderId="14" xfId="0" applyFont="1" applyBorder="1" applyAlignment="1">
      <alignment horizontal="justify" vertical="top" wrapText="1"/>
    </xf>
    <xf numFmtId="0" fontId="3" fillId="0" borderId="13" xfId="0" applyFont="1" applyBorder="1" applyAlignment="1">
      <alignment horizontal="justify" vertical="top" wrapText="1"/>
    </xf>
    <xf numFmtId="0" fontId="3" fillId="0" borderId="14" xfId="0" applyFont="1" applyBorder="1" applyAlignment="1">
      <alignment wrapText="1"/>
    </xf>
    <xf numFmtId="0" fontId="3" fillId="0" borderId="14" xfId="0" applyFont="1" applyBorder="1" applyAlignment="1">
      <alignment horizontal="justify" vertical="top" wrapText="1"/>
    </xf>
    <xf numFmtId="0" fontId="3" fillId="0" borderId="14"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horizontal="left" vertical="center" wrapText="1"/>
    </xf>
    <xf numFmtId="0" fontId="4" fillId="5" borderId="5" xfId="0" applyFont="1" applyFill="1" applyBorder="1" applyAlignment="1">
      <alignmen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16"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Alignment="1">
      <alignment horizontal="justify" vertical="top" wrapText="1"/>
    </xf>
    <xf numFmtId="0" fontId="3" fillId="0" borderId="14" xfId="0" applyFont="1" applyFill="1" applyBorder="1" applyAlignment="1">
      <alignment horizontal="left" vertical="center" wrapText="1"/>
    </xf>
    <xf numFmtId="0" fontId="3" fillId="0" borderId="5" xfId="0" applyFont="1" applyBorder="1" applyAlignment="1">
      <alignment wrapText="1"/>
    </xf>
    <xf numFmtId="0" fontId="4" fillId="0" borderId="2" xfId="0" applyFont="1" applyBorder="1" applyAlignment="1">
      <alignment horizontal="justify" vertical="top" wrapText="1"/>
    </xf>
    <xf numFmtId="0" fontId="3" fillId="0" borderId="21" xfId="0" applyFont="1" applyBorder="1" applyAlignment="1">
      <alignment vertical="center" wrapText="1"/>
    </xf>
    <xf numFmtId="0" fontId="3" fillId="0" borderId="12" xfId="0" applyFont="1" applyFill="1" applyBorder="1" applyAlignment="1">
      <alignment horizontal="left" vertical="center" wrapText="1"/>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0" xfId="0" applyFont="1" applyAlignment="1" applyProtection="1">
      <alignment wrapText="1"/>
      <protection locked="0"/>
    </xf>
    <xf numFmtId="0" fontId="3" fillId="0" borderId="0" xfId="0" applyFont="1" applyBorder="1" applyAlignment="1">
      <alignment wrapText="1"/>
    </xf>
    <xf numFmtId="0" fontId="3" fillId="0" borderId="9" xfId="0" applyFont="1" applyBorder="1" applyAlignment="1" applyProtection="1">
      <alignment vertical="center" wrapText="1"/>
      <protection locked="0"/>
    </xf>
    <xf numFmtId="0" fontId="3" fillId="0" borderId="13" xfId="0" applyFont="1" applyBorder="1" applyAlignment="1" applyProtection="1">
      <alignment wrapText="1"/>
      <protection locked="0"/>
    </xf>
    <xf numFmtId="0" fontId="3" fillId="0" borderId="2" xfId="0" applyFont="1" applyBorder="1" applyAlignment="1" applyProtection="1">
      <alignment wrapText="1"/>
      <protection locked="0"/>
    </xf>
    <xf numFmtId="0" fontId="3" fillId="0" borderId="14" xfId="0" applyFont="1" applyBorder="1" applyAlignment="1" applyProtection="1">
      <alignment wrapText="1"/>
      <protection locked="0"/>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2" xfId="0" applyFont="1" applyBorder="1" applyAlignment="1">
      <alignment horizontal="left" wrapText="1"/>
    </xf>
    <xf numFmtId="0" fontId="4" fillId="5" borderId="4" xfId="0" applyFont="1" applyFill="1" applyBorder="1" applyAlignment="1">
      <alignment horizontal="justify" vertical="center" wrapText="1"/>
    </xf>
    <xf numFmtId="0" fontId="4" fillId="0" borderId="14" xfId="0" applyFont="1" applyBorder="1" applyAlignment="1">
      <alignment horizontal="left" vertical="center" wrapText="1"/>
    </xf>
    <xf numFmtId="0" fontId="4" fillId="0" borderId="13" xfId="0" applyFont="1" applyBorder="1" applyAlignment="1">
      <alignment vertical="center" wrapText="1"/>
    </xf>
    <xf numFmtId="0" fontId="4" fillId="0" borderId="5" xfId="0" applyFont="1" applyBorder="1" applyAlignment="1">
      <alignment vertical="center" wrapText="1"/>
    </xf>
    <xf numFmtId="0" fontId="3" fillId="0" borderId="2" xfId="0" applyFont="1" applyBorder="1" applyAlignment="1">
      <alignment horizontal="left" vertical="center" wrapText="1"/>
    </xf>
    <xf numFmtId="0" fontId="4" fillId="5" borderId="14" xfId="0" applyFont="1" applyFill="1" applyBorder="1" applyAlignment="1">
      <alignment horizontal="justify" vertical="top" wrapText="1"/>
    </xf>
    <xf numFmtId="0" fontId="3" fillId="0" borderId="14" xfId="0" applyFont="1" applyBorder="1" applyAlignment="1">
      <alignment horizontal="left" wrapText="1"/>
    </xf>
    <xf numFmtId="0" fontId="3" fillId="0" borderId="4" xfId="0" applyFont="1" applyBorder="1" applyAlignment="1">
      <alignment horizontal="left" wrapText="1"/>
    </xf>
    <xf numFmtId="0" fontId="3" fillId="0" borderId="14" xfId="0" applyFont="1" applyBorder="1" applyAlignment="1">
      <alignment horizontal="left" vertical="center" wrapText="1"/>
    </xf>
    <xf numFmtId="0" fontId="3" fillId="0" borderId="14" xfId="0" applyFont="1" applyBorder="1" applyAlignment="1" applyProtection="1">
      <alignment horizontal="left" vertical="center" wrapText="1"/>
      <protection locked="0"/>
    </xf>
    <xf numFmtId="0" fontId="3" fillId="0" borderId="24" xfId="0" applyFont="1" applyBorder="1" applyAlignment="1">
      <alignment horizontal="left" vertical="center" wrapText="1"/>
    </xf>
    <xf numFmtId="0" fontId="3" fillId="0" borderId="24" xfId="0" applyFont="1" applyBorder="1" applyAlignment="1">
      <alignment wrapText="1"/>
    </xf>
    <xf numFmtId="0" fontId="3" fillId="0" borderId="0" xfId="0" applyFont="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16" fillId="9" borderId="4" xfId="0" applyFont="1" applyFill="1" applyBorder="1" applyAlignment="1">
      <alignment horizontal="center" vertical="center" wrapText="1"/>
    </xf>
    <xf numFmtId="0" fontId="4" fillId="5" borderId="14" xfId="0" applyFont="1" applyFill="1" applyBorder="1" applyAlignment="1">
      <alignmen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5" xfId="0" applyFont="1" applyBorder="1" applyAlignment="1" applyProtection="1">
      <alignment vertical="center" wrapText="1"/>
      <protection locked="0"/>
    </xf>
    <xf numFmtId="0" fontId="3" fillId="0" borderId="4" xfId="0" applyFont="1" applyBorder="1" applyAlignment="1">
      <alignment vertical="center" wrapText="1"/>
    </xf>
    <xf numFmtId="0" fontId="18" fillId="0" borderId="13" xfId="0" applyFont="1" applyBorder="1" applyAlignment="1">
      <alignment horizontal="justify" vertical="center"/>
    </xf>
    <xf numFmtId="0" fontId="18" fillId="0" borderId="2" xfId="0" applyFont="1" applyBorder="1" applyAlignment="1">
      <alignment horizontal="justify" vertical="center"/>
    </xf>
    <xf numFmtId="0" fontId="18" fillId="0" borderId="14" xfId="0" applyFont="1" applyBorder="1" applyAlignment="1">
      <alignment horizontal="justify" vertical="center"/>
    </xf>
    <xf numFmtId="0" fontId="16" fillId="9" borderId="5"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30" xfId="0" applyFont="1" applyBorder="1" applyAlignment="1">
      <alignment horizontal="left" vertical="center" wrapText="1"/>
    </xf>
    <xf numFmtId="0" fontId="3" fillId="5" borderId="3" xfId="0" applyFont="1" applyFill="1" applyBorder="1" applyAlignment="1">
      <alignment wrapText="1"/>
    </xf>
    <xf numFmtId="0" fontId="3" fillId="5" borderId="4" xfId="0" applyFont="1" applyFill="1" applyBorder="1" applyAlignment="1">
      <alignment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4" fillId="0" borderId="11" xfId="0" applyFont="1" applyBorder="1" applyAlignment="1">
      <alignment horizontal="left" vertical="center" wrapText="1"/>
    </xf>
    <xf numFmtId="0" fontId="4" fillId="0" borderId="23" xfId="0" applyFont="1" applyBorder="1" applyAlignment="1">
      <alignment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14" xfId="0" applyFont="1" applyBorder="1" applyAlignment="1">
      <alignment vertical="center" wrapText="1"/>
    </xf>
    <xf numFmtId="0" fontId="0" fillId="0" borderId="2" xfId="0" applyBorder="1" applyAlignment="1">
      <alignment horizontal="center" vertical="center"/>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4" xfId="0" applyFont="1" applyBorder="1" applyAlignment="1">
      <alignment vertical="center" wrapText="1"/>
    </xf>
    <xf numFmtId="0" fontId="3" fillId="0" borderId="2" xfId="0" applyFont="1" applyBorder="1" applyAlignment="1">
      <alignment vertical="center" wrapText="1"/>
    </xf>
    <xf numFmtId="0" fontId="3" fillId="0" borderId="14" xfId="0" applyFont="1" applyBorder="1" applyAlignment="1">
      <alignment vertical="center" wrapText="1"/>
    </xf>
    <xf numFmtId="0" fontId="3" fillId="0" borderId="5" xfId="0" applyFont="1" applyBorder="1" applyAlignment="1">
      <alignment horizontal="center" wrapText="1"/>
    </xf>
    <xf numFmtId="0" fontId="3" fillId="0" borderId="11" xfId="0" applyFont="1" applyBorder="1" applyAlignment="1">
      <alignment horizontal="center" wrapText="1"/>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5" borderId="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0" xfId="0" applyFont="1" applyAlignment="1">
      <alignment horizontal="justify" vertical="top" wrapText="1"/>
    </xf>
    <xf numFmtId="0" fontId="4" fillId="5" borderId="12"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12" fillId="8" borderId="25" xfId="0" applyFont="1" applyFill="1" applyBorder="1" applyAlignment="1">
      <alignment horizontal="center" vertical="center" wrapText="1"/>
    </xf>
    <xf numFmtId="0" fontId="12" fillId="8" borderId="0"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15" fillId="13" borderId="3" xfId="0" applyFont="1" applyFill="1" applyBorder="1" applyAlignment="1">
      <alignment horizontal="center" vertical="center" wrapText="1"/>
    </xf>
    <xf numFmtId="0" fontId="15" fillId="13" borderId="5" xfId="0" applyFont="1" applyFill="1" applyBorder="1" applyAlignment="1">
      <alignment horizontal="center" vertical="center" wrapText="1"/>
    </xf>
    <xf numFmtId="0" fontId="15" fillId="13" borderId="4"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13" borderId="5" xfId="0" applyFont="1" applyFill="1" applyBorder="1" applyAlignment="1">
      <alignment horizontal="center" vertical="center" wrapText="1"/>
    </xf>
    <xf numFmtId="0" fontId="13" fillId="13" borderId="4"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1" fillId="10" borderId="26"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9"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9"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3" xfId="0" applyFont="1" applyBorder="1" applyAlignment="1">
      <alignment horizontal="center" vertical="center" wrapText="1"/>
    </xf>
    <xf numFmtId="0" fontId="4" fillId="5" borderId="12"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3" fillId="0" borderId="12" xfId="0" applyFont="1" applyBorder="1" applyAlignment="1" applyProtection="1">
      <alignment horizontal="left" vertical="center" wrapText="1"/>
      <protection locked="0"/>
    </xf>
    <xf numFmtId="0" fontId="3" fillId="0" borderId="0" xfId="0" applyFont="1" applyAlignment="1" applyProtection="1">
      <alignment horizontal="justify" vertical="top" wrapText="1"/>
      <protection locked="0"/>
    </xf>
    <xf numFmtId="0" fontId="3" fillId="0" borderId="12" xfId="0" applyFont="1" applyBorder="1" applyAlignment="1" applyProtection="1">
      <alignment horizontal="center" vertical="center" wrapText="1"/>
      <protection locked="0"/>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wrapText="1"/>
    </xf>
    <xf numFmtId="0" fontId="18" fillId="0" borderId="5" xfId="0" applyFont="1" applyBorder="1" applyAlignment="1">
      <alignment horizontal="left" vertical="center" wrapText="1"/>
    </xf>
    <xf numFmtId="0" fontId="18" fillId="0" borderId="11" xfId="0" applyFont="1" applyBorder="1" applyAlignment="1">
      <alignment horizontal="left" vertical="center" wrapText="1"/>
    </xf>
    <xf numFmtId="0" fontId="3" fillId="0" borderId="4" xfId="0" applyFont="1" applyBorder="1" applyAlignment="1">
      <alignment horizontal="center" vertical="center" wrapText="1"/>
    </xf>
    <xf numFmtId="0" fontId="4" fillId="5" borderId="9"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24" xfId="0" applyFont="1" applyBorder="1" applyAlignment="1">
      <alignment horizontal="center" wrapText="1"/>
    </xf>
    <xf numFmtId="0" fontId="4" fillId="5" borderId="13" xfId="0" applyFont="1" applyFill="1" applyBorder="1" applyAlignment="1">
      <alignment horizontal="center" vertical="center" wrapText="1"/>
    </xf>
    <xf numFmtId="0" fontId="19" fillId="0" borderId="12" xfId="0" applyFont="1" applyBorder="1" applyAlignment="1">
      <alignment horizontal="left" vertical="center" wrapText="1"/>
    </xf>
    <xf numFmtId="0" fontId="19" fillId="0" borderId="5" xfId="0" applyFont="1" applyBorder="1" applyAlignment="1">
      <alignment horizontal="left" vertical="center" wrapText="1"/>
    </xf>
    <xf numFmtId="0" fontId="19" fillId="0" borderId="11" xfId="0" applyFont="1" applyBorder="1" applyAlignment="1">
      <alignment horizontal="left" vertical="center" wrapText="1"/>
    </xf>
    <xf numFmtId="0" fontId="3" fillId="11" borderId="3"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0" borderId="17" xfId="0" applyFont="1" applyBorder="1" applyAlignment="1">
      <alignment horizontal="center" vertical="center" wrapText="1"/>
    </xf>
    <xf numFmtId="0" fontId="4" fillId="5" borderId="18"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2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8" fillId="0" borderId="3" xfId="0" applyFont="1" applyBorder="1" applyAlignment="1">
      <alignment horizontal="left"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66"/>
      <color rgb="FF00CC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8"/>
    <col min="5" max="5" width="48" style="8" customWidth="1"/>
    <col min="6" max="8" width="9.1796875" style="8"/>
    <col min="9" max="9" width="29.453125" style="8" customWidth="1"/>
    <col min="10" max="16384" width="9.1796875" style="8"/>
  </cols>
  <sheetData>
    <row r="1" spans="1:5" ht="15.5" x14ac:dyDescent="0.35">
      <c r="B1" s="1" t="s">
        <v>0</v>
      </c>
      <c r="C1" s="1"/>
    </row>
    <row r="2" spans="1:5" x14ac:dyDescent="0.35">
      <c r="B2" s="6" t="s">
        <v>25</v>
      </c>
      <c r="C2" s="5"/>
    </row>
    <row r="3" spans="1:5" ht="29" x14ac:dyDescent="0.35">
      <c r="B3" s="7" t="s">
        <v>26</v>
      </c>
      <c r="C3" s="4" t="e">
        <f>VLOOKUP(C2,#REF!,3,0)</f>
        <v>#REF!</v>
      </c>
    </row>
    <row r="4" spans="1:5" hidden="1" x14ac:dyDescent="0.35">
      <c r="B4" s="6" t="s">
        <v>1</v>
      </c>
      <c r="C4" s="5"/>
    </row>
    <row r="5" spans="1:5" ht="238.75" customHeight="1" x14ac:dyDescent="0.35">
      <c r="A5" s="8"/>
      <c r="B5" s="10" t="s">
        <v>27</v>
      </c>
      <c r="C5" s="9" t="e">
        <f>VLOOKUP(C2,#REF!,2)</f>
        <v>#REF!</v>
      </c>
      <c r="E5" s="11"/>
    </row>
  </sheetData>
  <sheetProtection formatRows="0"/>
  <dataValidations count="2">
    <dataValidation type="list" allowBlank="1" showInputMessage="1" showErrorMessage="1" sqref="C4" xr:uid="{00000000-0002-0000-0000-000000000000}">
      <formula1>Profilo_dirigente</formula1>
    </dataValidation>
    <dataValidation type="list" allowBlank="1" showInputMessage="1" showErrorMessage="1" sqref="C2" xr:uid="{00000000-0002-0000-0000-000001000000}">
      <formula1>#REF!</formula1>
    </dataValidation>
  </dataValidations>
  <pageMargins left="0.70866141732283472" right="0.70866141732283472" top="0" bottom="0" header="0.31496062992125984" footer="0.31496062992125984"/>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E65"/>
  <sheetViews>
    <sheetView zoomScale="40" zoomScaleNormal="40" zoomScaleSheetLayoutView="10" workbookViewId="0">
      <selection activeCell="C3" sqref="C3:C5"/>
    </sheetView>
  </sheetViews>
  <sheetFormatPr defaultColWidth="9.1796875" defaultRowHeight="26" x14ac:dyDescent="0.6"/>
  <cols>
    <col min="1" max="1" width="52.26953125" style="14" customWidth="1"/>
    <col min="2" max="2" width="63" style="14" customWidth="1"/>
    <col min="3" max="3" width="44.26953125" style="14" customWidth="1"/>
    <col min="4" max="4" width="71" style="14" customWidth="1"/>
    <col min="5" max="5" width="41" style="14" customWidth="1"/>
    <col min="6" max="6" width="121.453125" style="14" customWidth="1"/>
    <col min="7" max="7" width="71" style="14" customWidth="1"/>
    <col min="8" max="8" width="54.1796875" style="14" customWidth="1"/>
    <col min="9" max="12" width="58.54296875" style="14" customWidth="1"/>
    <col min="13" max="16384" width="9.1796875" style="14"/>
  </cols>
  <sheetData>
    <row r="1" spans="1:161" ht="130.5" customHeight="1" x14ac:dyDescent="0.6">
      <c r="A1" s="137" t="s">
        <v>442</v>
      </c>
      <c r="B1" s="138"/>
      <c r="C1" s="138"/>
      <c r="D1" s="138"/>
      <c r="E1" s="138"/>
      <c r="F1" s="138"/>
      <c r="G1" s="138"/>
      <c r="H1" s="138"/>
      <c r="I1" s="138"/>
      <c r="J1" s="138"/>
      <c r="K1" s="138"/>
      <c r="L1" s="138"/>
    </row>
    <row r="2" spans="1:161" ht="130.5" customHeight="1" x14ac:dyDescent="0.6">
      <c r="A2" s="139" t="s">
        <v>321</v>
      </c>
      <c r="B2" s="140"/>
      <c r="C2" s="140"/>
      <c r="D2" s="140"/>
      <c r="E2" s="140"/>
      <c r="F2" s="140"/>
      <c r="G2" s="140"/>
      <c r="H2" s="140"/>
      <c r="I2" s="140"/>
      <c r="J2" s="140"/>
      <c r="K2" s="140"/>
      <c r="L2" s="140"/>
    </row>
    <row r="3" spans="1:161" ht="130.5" customHeight="1" x14ac:dyDescent="0.6">
      <c r="A3" s="141" t="s">
        <v>180</v>
      </c>
      <c r="B3" s="142" t="s">
        <v>189</v>
      </c>
      <c r="C3" s="142" t="s">
        <v>443</v>
      </c>
      <c r="D3" s="143" t="s">
        <v>357</v>
      </c>
      <c r="E3" s="146" t="s">
        <v>359</v>
      </c>
      <c r="F3" s="149" t="s">
        <v>358</v>
      </c>
      <c r="G3" s="154" t="s">
        <v>409</v>
      </c>
      <c r="H3" s="155"/>
      <c r="I3" s="155"/>
      <c r="J3" s="155"/>
      <c r="K3" s="155"/>
      <c r="L3" s="155"/>
    </row>
    <row r="4" spans="1:161" ht="130.5" customHeight="1" x14ac:dyDescent="0.6">
      <c r="A4" s="141"/>
      <c r="B4" s="142"/>
      <c r="C4" s="142"/>
      <c r="D4" s="144"/>
      <c r="E4" s="147"/>
      <c r="F4" s="150"/>
      <c r="G4" s="152" t="s">
        <v>407</v>
      </c>
      <c r="H4" s="153"/>
      <c r="I4" s="156" t="s">
        <v>446</v>
      </c>
      <c r="J4" s="156" t="s">
        <v>412</v>
      </c>
      <c r="K4" s="156" t="s">
        <v>405</v>
      </c>
      <c r="L4" s="156" t="s">
        <v>408</v>
      </c>
    </row>
    <row r="5" spans="1:161" ht="130.5" customHeight="1" x14ac:dyDescent="0.6">
      <c r="A5" s="141"/>
      <c r="B5" s="142"/>
      <c r="C5" s="142"/>
      <c r="D5" s="145"/>
      <c r="E5" s="148"/>
      <c r="F5" s="151"/>
      <c r="G5" s="81" t="s">
        <v>410</v>
      </c>
      <c r="H5" s="81" t="s">
        <v>411</v>
      </c>
      <c r="I5" s="156"/>
      <c r="J5" s="156"/>
      <c r="K5" s="156"/>
      <c r="L5" s="156"/>
    </row>
    <row r="6" spans="1:161" ht="183.75" customHeight="1" x14ac:dyDescent="0.6">
      <c r="A6" s="115" t="s">
        <v>325</v>
      </c>
      <c r="B6" s="20" t="s">
        <v>322</v>
      </c>
      <c r="C6" s="115" t="s">
        <v>238</v>
      </c>
      <c r="D6" s="74" t="s">
        <v>391</v>
      </c>
      <c r="E6" s="74" t="s">
        <v>378</v>
      </c>
      <c r="F6" s="74" t="s">
        <v>379</v>
      </c>
      <c r="G6" s="207" t="s">
        <v>497</v>
      </c>
      <c r="H6" s="207"/>
      <c r="I6" s="207" t="s">
        <v>447</v>
      </c>
      <c r="J6" s="207" t="s">
        <v>493</v>
      </c>
      <c r="K6" s="207" t="s">
        <v>415</v>
      </c>
      <c r="L6" s="207" t="s">
        <v>519</v>
      </c>
    </row>
    <row r="7" spans="1:161" ht="144.75" customHeight="1" x14ac:dyDescent="0.6">
      <c r="A7" s="115"/>
      <c r="B7" s="20" t="s">
        <v>236</v>
      </c>
      <c r="C7" s="115"/>
      <c r="D7" s="74" t="s">
        <v>377</v>
      </c>
      <c r="E7" s="74" t="s">
        <v>378</v>
      </c>
      <c r="F7" s="74" t="s">
        <v>381</v>
      </c>
      <c r="G7" s="174"/>
      <c r="H7" s="174"/>
      <c r="I7" s="174"/>
      <c r="J7" s="174"/>
      <c r="K7" s="174"/>
      <c r="L7" s="174"/>
    </row>
    <row r="8" spans="1:161" ht="189.75" customHeight="1" x14ac:dyDescent="0.6">
      <c r="A8" s="115"/>
      <c r="B8" s="19" t="s">
        <v>323</v>
      </c>
      <c r="C8" s="115"/>
      <c r="D8" s="20" t="s">
        <v>361</v>
      </c>
      <c r="E8" s="74" t="s">
        <v>375</v>
      </c>
      <c r="F8" s="74" t="s">
        <v>388</v>
      </c>
      <c r="G8" s="174"/>
      <c r="H8" s="174"/>
      <c r="I8" s="174"/>
      <c r="J8" s="174"/>
      <c r="K8" s="174"/>
      <c r="L8" s="174"/>
    </row>
    <row r="9" spans="1:161" ht="195" customHeight="1" x14ac:dyDescent="0.6">
      <c r="A9" s="115"/>
      <c r="B9" s="21" t="s">
        <v>324</v>
      </c>
      <c r="C9" s="115"/>
      <c r="D9" s="73" t="s">
        <v>382</v>
      </c>
      <c r="E9" s="74" t="s">
        <v>378</v>
      </c>
      <c r="F9" s="74" t="s">
        <v>380</v>
      </c>
      <c r="G9" s="174"/>
      <c r="H9" s="174"/>
      <c r="I9" s="174"/>
      <c r="J9" s="174"/>
      <c r="K9" s="174"/>
      <c r="L9" s="174"/>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row>
    <row r="10" spans="1:161" ht="156.5" thickBot="1" x14ac:dyDescent="0.65">
      <c r="A10" s="116"/>
      <c r="B10" s="42" t="s">
        <v>239</v>
      </c>
      <c r="C10" s="194"/>
      <c r="D10" s="35" t="s">
        <v>374</v>
      </c>
      <c r="E10" s="35" t="s">
        <v>366</v>
      </c>
      <c r="F10" s="35" t="s">
        <v>381</v>
      </c>
      <c r="G10" s="175"/>
      <c r="H10" s="175"/>
      <c r="I10" s="175"/>
      <c r="J10" s="175"/>
      <c r="K10" s="175"/>
      <c r="L10" s="175"/>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row>
    <row r="11" spans="1:161" s="46" customFormat="1" ht="210" customHeight="1" thickTop="1" x14ac:dyDescent="0.6">
      <c r="A11" s="114" t="s">
        <v>327</v>
      </c>
      <c r="B11" s="20" t="s">
        <v>328</v>
      </c>
      <c r="C11" s="181" t="s">
        <v>234</v>
      </c>
      <c r="D11" s="95" t="s">
        <v>361</v>
      </c>
      <c r="E11" s="74" t="s">
        <v>375</v>
      </c>
      <c r="F11" s="74" t="s">
        <v>389</v>
      </c>
      <c r="G11" s="111" t="s">
        <v>497</v>
      </c>
      <c r="H11" s="111"/>
      <c r="I11" s="111" t="s">
        <v>447</v>
      </c>
      <c r="J11" s="111" t="s">
        <v>486</v>
      </c>
      <c r="K11" s="111" t="s">
        <v>415</v>
      </c>
      <c r="L11" s="111" t="s">
        <v>519</v>
      </c>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row>
    <row r="12" spans="1:161" s="24" customFormat="1" ht="133.5" customHeight="1" x14ac:dyDescent="0.6">
      <c r="A12" s="115"/>
      <c r="B12" s="19" t="s">
        <v>236</v>
      </c>
      <c r="C12" s="115"/>
      <c r="D12" s="75" t="s">
        <v>391</v>
      </c>
      <c r="E12" s="74" t="s">
        <v>366</v>
      </c>
      <c r="F12" s="74" t="s">
        <v>381</v>
      </c>
      <c r="G12" s="112"/>
      <c r="H12" s="112"/>
      <c r="I12" s="112"/>
      <c r="J12" s="112"/>
      <c r="K12" s="112"/>
      <c r="L12" s="112"/>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row>
    <row r="13" spans="1:161" ht="223.5" customHeight="1" thickBot="1" x14ac:dyDescent="0.65">
      <c r="A13" s="116"/>
      <c r="B13" s="48" t="s">
        <v>329</v>
      </c>
      <c r="C13" s="116"/>
      <c r="D13" s="69" t="s">
        <v>361</v>
      </c>
      <c r="E13" s="69" t="s">
        <v>375</v>
      </c>
      <c r="F13" s="69" t="s">
        <v>388</v>
      </c>
      <c r="G13" s="113"/>
      <c r="H13" s="113"/>
      <c r="I13" s="113"/>
      <c r="J13" s="113"/>
      <c r="K13" s="113"/>
      <c r="L13" s="11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row>
    <row r="14" spans="1:161" ht="161.5" customHeight="1" thickTop="1" x14ac:dyDescent="0.6">
      <c r="A14" s="201" t="s">
        <v>326</v>
      </c>
      <c r="B14" s="49" t="s">
        <v>330</v>
      </c>
      <c r="C14" s="204" t="s">
        <v>317</v>
      </c>
      <c r="D14" s="24" t="s">
        <v>390</v>
      </c>
      <c r="E14" s="74" t="s">
        <v>366</v>
      </c>
      <c r="F14" s="74" t="s">
        <v>381</v>
      </c>
      <c r="G14" s="111" t="s">
        <v>490</v>
      </c>
      <c r="H14" s="111"/>
      <c r="I14" s="111" t="s">
        <v>447</v>
      </c>
      <c r="J14" s="111" t="s">
        <v>486</v>
      </c>
      <c r="K14" s="111" t="s">
        <v>415</v>
      </c>
      <c r="L14" s="111" t="s">
        <v>498</v>
      </c>
      <c r="EI14" s="53"/>
      <c r="EJ14" s="53"/>
      <c r="EK14" s="53"/>
      <c r="EL14" s="53"/>
      <c r="EM14" s="53"/>
      <c r="EN14" s="53"/>
      <c r="EO14" s="53"/>
    </row>
    <row r="15" spans="1:161" ht="135.75" customHeight="1" x14ac:dyDescent="0.6">
      <c r="A15" s="202"/>
      <c r="B15" s="19" t="s">
        <v>331</v>
      </c>
      <c r="C15" s="205"/>
      <c r="D15" s="17" t="s">
        <v>391</v>
      </c>
      <c r="E15" s="74" t="s">
        <v>366</v>
      </c>
      <c r="F15" s="74" t="s">
        <v>381</v>
      </c>
      <c r="G15" s="112"/>
      <c r="H15" s="112"/>
      <c r="I15" s="112"/>
      <c r="J15" s="112"/>
      <c r="K15" s="112"/>
      <c r="L15" s="112"/>
      <c r="EI15" s="53"/>
      <c r="EJ15" s="53"/>
      <c r="EK15" s="53"/>
      <c r="EL15" s="53"/>
      <c r="EM15" s="53"/>
      <c r="EN15" s="53"/>
      <c r="EO15" s="53"/>
    </row>
    <row r="16" spans="1:161" ht="116.25" customHeight="1" x14ac:dyDescent="0.6">
      <c r="A16" s="202"/>
      <c r="B16" s="20" t="s">
        <v>236</v>
      </c>
      <c r="C16" s="205"/>
      <c r="D16" s="17" t="s">
        <v>391</v>
      </c>
      <c r="E16" s="74" t="s">
        <v>366</v>
      </c>
      <c r="F16" s="74" t="s">
        <v>381</v>
      </c>
      <c r="G16" s="112"/>
      <c r="H16" s="112"/>
      <c r="I16" s="112"/>
      <c r="J16" s="112"/>
      <c r="K16" s="112"/>
      <c r="L16" s="112"/>
    </row>
    <row r="17" spans="1:12" ht="161.25" customHeight="1" x14ac:dyDescent="0.6">
      <c r="A17" s="202"/>
      <c r="B17" s="20" t="s">
        <v>332</v>
      </c>
      <c r="C17" s="205"/>
      <c r="D17" s="14" t="s">
        <v>392</v>
      </c>
      <c r="E17" s="74" t="s">
        <v>366</v>
      </c>
      <c r="F17" s="74" t="s">
        <v>381</v>
      </c>
      <c r="G17" s="112"/>
      <c r="H17" s="112"/>
      <c r="I17" s="112"/>
      <c r="J17" s="112"/>
      <c r="K17" s="112"/>
      <c r="L17" s="112"/>
    </row>
    <row r="18" spans="1:12" ht="129" customHeight="1" x14ac:dyDescent="0.6">
      <c r="A18" s="202"/>
      <c r="B18" s="19" t="s">
        <v>323</v>
      </c>
      <c r="C18" s="205"/>
      <c r="D18" s="17" t="s">
        <v>391</v>
      </c>
      <c r="E18" s="74" t="s">
        <v>366</v>
      </c>
      <c r="F18" s="74" t="s">
        <v>381</v>
      </c>
      <c r="G18" s="112"/>
      <c r="H18" s="112"/>
      <c r="I18" s="112"/>
      <c r="J18" s="112"/>
      <c r="K18" s="112"/>
      <c r="L18" s="112"/>
    </row>
    <row r="19" spans="1:12" ht="196.5" customHeight="1" thickBot="1" x14ac:dyDescent="0.65">
      <c r="A19" s="203"/>
      <c r="B19" s="37" t="s">
        <v>239</v>
      </c>
      <c r="C19" s="206"/>
      <c r="D19" s="33" t="s">
        <v>391</v>
      </c>
      <c r="E19" s="35" t="s">
        <v>366</v>
      </c>
      <c r="F19" s="35" t="s">
        <v>381</v>
      </c>
      <c r="G19" s="113"/>
      <c r="H19" s="113"/>
      <c r="I19" s="113"/>
      <c r="J19" s="113"/>
      <c r="K19" s="113"/>
      <c r="L19" s="113"/>
    </row>
    <row r="20" spans="1:12" ht="26.5" thickTop="1" x14ac:dyDescent="0.6"/>
    <row r="65" spans="1:3" ht="114.75" customHeight="1" x14ac:dyDescent="0.6">
      <c r="A65" s="132"/>
      <c r="B65" s="132"/>
      <c r="C65" s="132"/>
    </row>
  </sheetData>
  <sheetProtection formatRows="0"/>
  <mergeCells count="39">
    <mergeCell ref="L14:L19"/>
    <mergeCell ref="G14:G19"/>
    <mergeCell ref="H14:H19"/>
    <mergeCell ref="I14:I19"/>
    <mergeCell ref="J14:J19"/>
    <mergeCell ref="K14:K19"/>
    <mergeCell ref="K6:K10"/>
    <mergeCell ref="L6:L10"/>
    <mergeCell ref="G11:G13"/>
    <mergeCell ref="H11:H13"/>
    <mergeCell ref="I11:I13"/>
    <mergeCell ref="J11:J13"/>
    <mergeCell ref="K11:K13"/>
    <mergeCell ref="L11:L13"/>
    <mergeCell ref="G6:G10"/>
    <mergeCell ref="H6:H10"/>
    <mergeCell ref="I6:I10"/>
    <mergeCell ref="J6:J10"/>
    <mergeCell ref="G4:H4"/>
    <mergeCell ref="J4:J5"/>
    <mergeCell ref="K4:K5"/>
    <mergeCell ref="L4:L5"/>
    <mergeCell ref="I4:I5"/>
    <mergeCell ref="A1:L1"/>
    <mergeCell ref="A65:C65"/>
    <mergeCell ref="A6:A10"/>
    <mergeCell ref="A11:A13"/>
    <mergeCell ref="C6:C10"/>
    <mergeCell ref="A14:A19"/>
    <mergeCell ref="C11:C13"/>
    <mergeCell ref="C14:C19"/>
    <mergeCell ref="A2:L2"/>
    <mergeCell ref="A3:A5"/>
    <mergeCell ref="B3:B5"/>
    <mergeCell ref="C3:C5"/>
    <mergeCell ref="D3:D5"/>
    <mergeCell ref="E3:E5"/>
    <mergeCell ref="F3:F5"/>
    <mergeCell ref="G3:L3"/>
  </mergeCells>
  <pageMargins left="0.23622047244094491" right="0.23622047244094491" top="0.74803149606299213" bottom="0.74803149606299213" header="0.31496062992125984" footer="0.31496062992125984"/>
  <pageSetup paperSize="8" scale="27" fitToHeight="0" orientation="landscape" r:id="rId1"/>
  <rowBreaks count="1" manualBreakCount="1">
    <brk id="13"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QP59"/>
  <sheetViews>
    <sheetView zoomScale="30" zoomScaleNormal="30" zoomScaleSheetLayoutView="20" workbookViewId="0">
      <selection activeCell="B6" sqref="B6"/>
    </sheetView>
  </sheetViews>
  <sheetFormatPr defaultColWidth="9.1796875" defaultRowHeight="26" x14ac:dyDescent="0.6"/>
  <cols>
    <col min="1" max="1" width="52.26953125" style="14" customWidth="1"/>
    <col min="2" max="2" width="63" style="14" customWidth="1"/>
    <col min="3" max="3" width="44.26953125" style="14" customWidth="1"/>
    <col min="4" max="4" width="62" style="14" customWidth="1"/>
    <col min="5" max="5" width="38.453125" style="14" customWidth="1"/>
    <col min="6" max="6" width="111" style="14" customWidth="1"/>
    <col min="7" max="8" width="62" style="14" customWidth="1"/>
    <col min="9" max="17" width="49.7265625" style="14" customWidth="1"/>
    <col min="18" max="16384" width="9.1796875" style="14"/>
  </cols>
  <sheetData>
    <row r="1" spans="1:1134" ht="130.5" customHeight="1" x14ac:dyDescent="0.6">
      <c r="A1" s="137" t="s">
        <v>442</v>
      </c>
      <c r="B1" s="138"/>
      <c r="C1" s="138"/>
      <c r="D1" s="138"/>
      <c r="E1" s="138"/>
      <c r="F1" s="138"/>
      <c r="G1" s="138"/>
      <c r="H1" s="138"/>
      <c r="I1" s="138"/>
      <c r="J1" s="138"/>
      <c r="K1" s="138"/>
      <c r="L1" s="138"/>
    </row>
    <row r="2" spans="1:1134" ht="130.5" customHeight="1" x14ac:dyDescent="0.6">
      <c r="A2" s="139" t="s">
        <v>360</v>
      </c>
      <c r="B2" s="140"/>
      <c r="C2" s="140"/>
      <c r="D2" s="140"/>
      <c r="E2" s="140"/>
      <c r="F2" s="140"/>
      <c r="G2" s="140"/>
      <c r="H2" s="140"/>
      <c r="I2" s="140"/>
      <c r="J2" s="140"/>
      <c r="K2" s="140"/>
      <c r="L2" s="140"/>
    </row>
    <row r="3" spans="1:1134" ht="130.5" customHeight="1" x14ac:dyDescent="0.6">
      <c r="A3" s="141" t="s">
        <v>180</v>
      </c>
      <c r="B3" s="142" t="s">
        <v>189</v>
      </c>
      <c r="C3" s="142" t="s">
        <v>443</v>
      </c>
      <c r="D3" s="143" t="s">
        <v>357</v>
      </c>
      <c r="E3" s="146" t="s">
        <v>359</v>
      </c>
      <c r="F3" s="149" t="s">
        <v>358</v>
      </c>
      <c r="G3" s="154" t="s">
        <v>409</v>
      </c>
      <c r="H3" s="155"/>
      <c r="I3" s="155"/>
      <c r="J3" s="155"/>
      <c r="K3" s="155"/>
      <c r="L3" s="155"/>
    </row>
    <row r="4" spans="1:1134" ht="130.5" customHeight="1" x14ac:dyDescent="0.6">
      <c r="A4" s="141"/>
      <c r="B4" s="142"/>
      <c r="C4" s="142"/>
      <c r="D4" s="144"/>
      <c r="E4" s="147"/>
      <c r="F4" s="150"/>
      <c r="G4" s="152" t="s">
        <v>407</v>
      </c>
      <c r="H4" s="153"/>
      <c r="I4" s="156" t="s">
        <v>446</v>
      </c>
      <c r="J4" s="156" t="s">
        <v>412</v>
      </c>
      <c r="K4" s="156" t="s">
        <v>405</v>
      </c>
      <c r="L4" s="156" t="s">
        <v>408</v>
      </c>
    </row>
    <row r="5" spans="1:1134" ht="130.5" customHeight="1" x14ac:dyDescent="0.6">
      <c r="A5" s="141"/>
      <c r="B5" s="142"/>
      <c r="C5" s="142"/>
      <c r="D5" s="145"/>
      <c r="E5" s="148"/>
      <c r="F5" s="151"/>
      <c r="G5" s="81" t="s">
        <v>410</v>
      </c>
      <c r="H5" s="81" t="s">
        <v>411</v>
      </c>
      <c r="I5" s="156"/>
      <c r="J5" s="156"/>
      <c r="K5" s="156"/>
      <c r="L5" s="156"/>
    </row>
    <row r="6" spans="1:1134" ht="272.25" customHeight="1" x14ac:dyDescent="0.6">
      <c r="A6" s="115" t="s">
        <v>333</v>
      </c>
      <c r="B6" s="20" t="s">
        <v>335</v>
      </c>
      <c r="C6" s="115" t="s">
        <v>238</v>
      </c>
      <c r="D6" s="96" t="s">
        <v>361</v>
      </c>
      <c r="E6" s="74" t="s">
        <v>375</v>
      </c>
      <c r="F6" s="74" t="s">
        <v>389</v>
      </c>
      <c r="G6" s="157" t="s">
        <v>469</v>
      </c>
      <c r="H6" s="157"/>
      <c r="I6" s="157" t="s">
        <v>447</v>
      </c>
      <c r="J6" s="157" t="s">
        <v>486</v>
      </c>
      <c r="K6" s="157" t="s">
        <v>415</v>
      </c>
      <c r="L6" s="157" t="s">
        <v>499</v>
      </c>
    </row>
    <row r="7" spans="1:1134" ht="169.5" customHeight="1" x14ac:dyDescent="0.6">
      <c r="A7" s="115"/>
      <c r="B7" s="20" t="s">
        <v>236</v>
      </c>
      <c r="C7" s="115"/>
      <c r="D7" s="75" t="s">
        <v>391</v>
      </c>
      <c r="E7" s="74" t="s">
        <v>366</v>
      </c>
      <c r="F7" s="74" t="s">
        <v>381</v>
      </c>
      <c r="G7" s="112"/>
      <c r="H7" s="112"/>
      <c r="I7" s="112"/>
      <c r="J7" s="112"/>
      <c r="K7" s="112"/>
      <c r="L7" s="112"/>
    </row>
    <row r="8" spans="1:1134" ht="212.25" customHeight="1" x14ac:dyDescent="0.6">
      <c r="A8" s="115"/>
      <c r="B8" s="19" t="s">
        <v>245</v>
      </c>
      <c r="C8" s="115"/>
      <c r="D8" s="74" t="s">
        <v>382</v>
      </c>
      <c r="E8" s="74" t="s">
        <v>363</v>
      </c>
      <c r="F8" s="74" t="s">
        <v>380</v>
      </c>
      <c r="G8" s="112"/>
      <c r="H8" s="112"/>
      <c r="I8" s="112"/>
      <c r="J8" s="112"/>
      <c r="K8" s="112"/>
      <c r="L8" s="112"/>
    </row>
    <row r="9" spans="1:1134" ht="190.5" customHeight="1" thickBot="1" x14ac:dyDescent="0.65">
      <c r="A9" s="116"/>
      <c r="B9" s="42" t="s">
        <v>239</v>
      </c>
      <c r="C9" s="194"/>
      <c r="D9" s="35" t="s">
        <v>374</v>
      </c>
      <c r="E9" s="35" t="s">
        <v>366</v>
      </c>
      <c r="F9" s="35" t="s">
        <v>381</v>
      </c>
      <c r="G9" s="113"/>
      <c r="H9" s="113"/>
      <c r="I9" s="113"/>
      <c r="J9" s="113"/>
      <c r="K9" s="113"/>
      <c r="L9" s="113"/>
    </row>
    <row r="10" spans="1:1134" ht="250.5" customHeight="1" thickTop="1" x14ac:dyDescent="0.6">
      <c r="A10" s="114" t="s">
        <v>334</v>
      </c>
      <c r="B10" s="39" t="s">
        <v>336</v>
      </c>
      <c r="C10" s="181" t="s">
        <v>234</v>
      </c>
      <c r="D10" s="17" t="s">
        <v>361</v>
      </c>
      <c r="E10" s="74" t="s">
        <v>375</v>
      </c>
      <c r="F10" s="74" t="s">
        <v>389</v>
      </c>
      <c r="G10" s="111"/>
      <c r="H10" s="111" t="s">
        <v>428</v>
      </c>
      <c r="I10" s="111" t="s">
        <v>447</v>
      </c>
      <c r="J10" s="111" t="s">
        <v>500</v>
      </c>
      <c r="K10" s="111" t="s">
        <v>501</v>
      </c>
      <c r="L10" s="111" t="s">
        <v>502</v>
      </c>
    </row>
    <row r="11" spans="1:1134" s="46" customFormat="1" ht="209.25" customHeight="1" x14ac:dyDescent="0.6">
      <c r="A11" s="115"/>
      <c r="B11" s="19" t="s">
        <v>328</v>
      </c>
      <c r="C11" s="115"/>
      <c r="D11" s="17" t="s">
        <v>361</v>
      </c>
      <c r="E11" s="74" t="s">
        <v>375</v>
      </c>
      <c r="F11" s="74" t="s">
        <v>389</v>
      </c>
      <c r="G11" s="112"/>
      <c r="H11" s="112"/>
      <c r="I11" s="112"/>
      <c r="J11" s="112"/>
      <c r="K11" s="112"/>
      <c r="L11" s="112"/>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c r="IR11" s="53"/>
      <c r="IS11" s="53"/>
      <c r="IT11" s="53"/>
      <c r="IU11" s="53"/>
      <c r="IV11" s="53"/>
      <c r="IW11" s="53"/>
      <c r="IX11" s="53"/>
      <c r="IY11" s="53"/>
      <c r="IZ11" s="53"/>
      <c r="JA11" s="53"/>
      <c r="JB11" s="53"/>
      <c r="JC11" s="53"/>
      <c r="JD11" s="53"/>
      <c r="JE11" s="53"/>
      <c r="JF11" s="53"/>
      <c r="JG11" s="53"/>
      <c r="JH11" s="53"/>
      <c r="JI11" s="53"/>
      <c r="JJ11" s="53"/>
      <c r="JK11" s="53"/>
      <c r="JL11" s="53"/>
      <c r="JM11" s="53"/>
      <c r="JN11" s="53"/>
      <c r="JO11" s="53"/>
      <c r="JP11" s="53"/>
      <c r="JQ11" s="53"/>
      <c r="JR11" s="53"/>
      <c r="JS11" s="53"/>
      <c r="JT11" s="53"/>
      <c r="JU11" s="53"/>
      <c r="JV11" s="53"/>
      <c r="JW11" s="53"/>
      <c r="JX11" s="53"/>
      <c r="JY11" s="53"/>
      <c r="JZ11" s="53"/>
      <c r="KA11" s="53"/>
      <c r="KB11" s="53"/>
      <c r="KC11" s="53"/>
      <c r="KD11" s="53"/>
      <c r="KE11" s="53"/>
      <c r="KF11" s="53"/>
      <c r="KG11" s="53"/>
      <c r="KH11" s="53"/>
      <c r="KI11" s="53"/>
      <c r="KJ11" s="53"/>
      <c r="KK11" s="53"/>
      <c r="KL11" s="53"/>
      <c r="KM11" s="53"/>
      <c r="KN11" s="53"/>
      <c r="KO11" s="53"/>
      <c r="KP11" s="53"/>
      <c r="KQ11" s="53"/>
      <c r="KR11" s="53"/>
      <c r="KS11" s="53"/>
      <c r="KT11" s="53"/>
      <c r="KU11" s="53"/>
      <c r="KV11" s="53"/>
      <c r="KW11" s="53"/>
      <c r="KX11" s="53"/>
      <c r="KY11" s="53"/>
      <c r="KZ11" s="53"/>
      <c r="LA11" s="53"/>
      <c r="LB11" s="53"/>
      <c r="LC11" s="53"/>
      <c r="LD11" s="53"/>
      <c r="LE11" s="53"/>
      <c r="LF11" s="53"/>
      <c r="LG11" s="53"/>
      <c r="LH11" s="53"/>
      <c r="LI11" s="53"/>
      <c r="LJ11" s="53"/>
      <c r="LK11" s="53"/>
      <c r="LL11" s="53"/>
      <c r="LM11" s="53"/>
      <c r="LN11" s="53"/>
      <c r="LO11" s="53"/>
      <c r="LP11" s="53"/>
      <c r="LQ11" s="53"/>
      <c r="LR11" s="53"/>
      <c r="LS11" s="53"/>
      <c r="LT11" s="53"/>
      <c r="LU11" s="53"/>
      <c r="LV11" s="53"/>
      <c r="LW11" s="53"/>
      <c r="LX11" s="53"/>
      <c r="LY11" s="53"/>
      <c r="LZ11" s="53"/>
      <c r="MA11" s="53"/>
      <c r="MB11" s="53"/>
      <c r="MC11" s="53"/>
      <c r="MD11" s="53"/>
      <c r="ME11" s="53"/>
      <c r="MF11" s="53"/>
      <c r="MG11" s="53"/>
      <c r="MH11" s="53"/>
      <c r="MI11" s="53"/>
      <c r="MJ11" s="53"/>
      <c r="MK11" s="53"/>
      <c r="ML11" s="53"/>
      <c r="MM11" s="53"/>
      <c r="MN11" s="53"/>
      <c r="MO11" s="53"/>
      <c r="MP11" s="53"/>
      <c r="MQ11" s="53"/>
      <c r="MR11" s="53"/>
      <c r="MS11" s="53"/>
      <c r="MT11" s="53"/>
      <c r="MU11" s="53"/>
      <c r="MV11" s="53"/>
      <c r="MW11" s="53"/>
      <c r="MX11" s="53"/>
      <c r="MY11" s="53"/>
      <c r="MZ11" s="53"/>
      <c r="NA11" s="53"/>
      <c r="NB11" s="53"/>
      <c r="NC11" s="53"/>
      <c r="ND11" s="53"/>
      <c r="NE11" s="53"/>
      <c r="NF11" s="53"/>
      <c r="NG11" s="53"/>
      <c r="NH11" s="53"/>
      <c r="NI11" s="53"/>
      <c r="NJ11" s="53"/>
      <c r="NK11" s="53"/>
      <c r="NL11" s="53"/>
      <c r="NM11" s="53"/>
      <c r="NN11" s="53"/>
      <c r="NO11" s="53"/>
      <c r="NP11" s="53"/>
      <c r="NQ11" s="53"/>
      <c r="NR11" s="53"/>
      <c r="NS11" s="53"/>
      <c r="NT11" s="53"/>
      <c r="NU11" s="53"/>
      <c r="NV11" s="53"/>
      <c r="NW11" s="53"/>
      <c r="NX11" s="53"/>
      <c r="NY11" s="53"/>
      <c r="NZ11" s="53"/>
      <c r="OA11" s="53"/>
      <c r="OB11" s="53"/>
      <c r="OC11" s="53"/>
      <c r="OD11" s="53"/>
      <c r="OE11" s="53"/>
      <c r="OF11" s="53"/>
      <c r="OG11" s="53"/>
      <c r="OH11" s="53"/>
      <c r="OI11" s="53"/>
      <c r="OJ11" s="53"/>
      <c r="OK11" s="53"/>
      <c r="OL11" s="53"/>
      <c r="OM11" s="53"/>
      <c r="ON11" s="53"/>
      <c r="OO11" s="53"/>
      <c r="OP11" s="53"/>
      <c r="OQ11" s="53"/>
      <c r="OR11" s="53"/>
      <c r="OS11" s="53"/>
      <c r="OT11" s="53"/>
      <c r="OU11" s="53"/>
      <c r="OV11" s="53"/>
      <c r="OW11" s="53"/>
      <c r="OX11" s="53"/>
      <c r="OY11" s="53"/>
      <c r="OZ11" s="53"/>
      <c r="PA11" s="53"/>
      <c r="PB11" s="53"/>
      <c r="PC11" s="53"/>
      <c r="PD11" s="53"/>
      <c r="PE11" s="53"/>
      <c r="PF11" s="53"/>
      <c r="PG11" s="53"/>
      <c r="PH11" s="53"/>
      <c r="PI11" s="53"/>
      <c r="PJ11" s="53"/>
      <c r="PK11" s="53"/>
      <c r="PL11" s="53"/>
      <c r="PM11" s="53"/>
      <c r="PN11" s="53"/>
      <c r="PO11" s="53"/>
      <c r="PP11" s="53"/>
      <c r="PQ11" s="53"/>
      <c r="PR11" s="53"/>
      <c r="PS11" s="53"/>
      <c r="PT11" s="53"/>
      <c r="PU11" s="53"/>
      <c r="PV11" s="53"/>
      <c r="PW11" s="53"/>
      <c r="PX11" s="53"/>
      <c r="PY11" s="53"/>
      <c r="PZ11" s="53"/>
      <c r="QA11" s="53"/>
      <c r="QB11" s="53"/>
      <c r="QC11" s="53"/>
      <c r="QD11" s="53"/>
      <c r="QE11" s="53"/>
      <c r="QF11" s="53"/>
      <c r="QG11" s="53"/>
      <c r="QH11" s="53"/>
      <c r="QI11" s="53"/>
      <c r="QJ11" s="53"/>
      <c r="QK11" s="53"/>
      <c r="QL11" s="53"/>
      <c r="QM11" s="53"/>
      <c r="QN11" s="53"/>
      <c r="QO11" s="53"/>
      <c r="QP11" s="53"/>
      <c r="QQ11" s="53"/>
      <c r="QR11" s="53"/>
      <c r="QS11" s="53"/>
      <c r="QT11" s="53"/>
      <c r="QU11" s="53"/>
      <c r="QV11" s="53"/>
      <c r="QW11" s="53"/>
      <c r="QX11" s="53"/>
      <c r="QY11" s="53"/>
      <c r="QZ11" s="53"/>
      <c r="RA11" s="53"/>
      <c r="RB11" s="53"/>
      <c r="RC11" s="53"/>
      <c r="RD11" s="53"/>
      <c r="RE11" s="53"/>
      <c r="RF11" s="53"/>
      <c r="RG11" s="53"/>
      <c r="RH11" s="53"/>
      <c r="RI11" s="53"/>
      <c r="RJ11" s="53"/>
      <c r="RK11" s="53"/>
      <c r="RL11" s="53"/>
      <c r="RM11" s="53"/>
      <c r="RN11" s="53"/>
      <c r="RO11" s="53"/>
      <c r="RP11" s="53"/>
      <c r="RQ11" s="53"/>
      <c r="RR11" s="53"/>
      <c r="RS11" s="53"/>
      <c r="RT11" s="53"/>
      <c r="RU11" s="53"/>
      <c r="RV11" s="53"/>
      <c r="RW11" s="53"/>
      <c r="RX11" s="53"/>
      <c r="RY11" s="53"/>
      <c r="RZ11" s="53"/>
      <c r="SA11" s="53"/>
      <c r="SB11" s="53"/>
      <c r="SC11" s="53"/>
      <c r="SD11" s="53"/>
      <c r="SE11" s="53"/>
      <c r="SF11" s="53"/>
      <c r="SG11" s="53"/>
      <c r="SH11" s="53"/>
      <c r="SI11" s="53"/>
      <c r="SJ11" s="53"/>
      <c r="SK11" s="53"/>
      <c r="SL11" s="53"/>
      <c r="SM11" s="53"/>
      <c r="SN11" s="53"/>
      <c r="SO11" s="53"/>
      <c r="SP11" s="53"/>
      <c r="SQ11" s="53"/>
      <c r="SR11" s="53"/>
      <c r="SS11" s="53"/>
      <c r="ST11" s="53"/>
      <c r="SU11" s="53"/>
      <c r="SV11" s="53"/>
      <c r="SW11" s="53"/>
      <c r="SX11" s="53"/>
      <c r="SY11" s="53"/>
      <c r="SZ11" s="53"/>
      <c r="TA11" s="53"/>
      <c r="TB11" s="53"/>
      <c r="TC11" s="53"/>
      <c r="TD11" s="53"/>
      <c r="TE11" s="53"/>
      <c r="TF11" s="53"/>
      <c r="TG11" s="53"/>
      <c r="TH11" s="53"/>
      <c r="TI11" s="53"/>
      <c r="TJ11" s="53"/>
      <c r="TK11" s="53"/>
      <c r="TL11" s="53"/>
      <c r="TM11" s="53"/>
      <c r="TN11" s="53"/>
      <c r="TO11" s="53"/>
      <c r="TP11" s="53"/>
      <c r="TQ11" s="53"/>
      <c r="TR11" s="53"/>
      <c r="TS11" s="53"/>
      <c r="TT11" s="53"/>
      <c r="TU11" s="53"/>
      <c r="TV11" s="53"/>
      <c r="TW11" s="53"/>
      <c r="TX11" s="53"/>
      <c r="TY11" s="53"/>
      <c r="TZ11" s="53"/>
      <c r="UA11" s="53"/>
      <c r="UB11" s="53"/>
      <c r="UC11" s="53"/>
      <c r="UD11" s="53"/>
      <c r="UE11" s="53"/>
      <c r="UF11" s="53"/>
      <c r="UG11" s="53"/>
      <c r="UH11" s="53"/>
      <c r="UI11" s="53"/>
      <c r="UJ11" s="53"/>
      <c r="UK11" s="53"/>
      <c r="UL11" s="53"/>
      <c r="UM11" s="53"/>
      <c r="UN11" s="53"/>
      <c r="UO11" s="53"/>
      <c r="UP11" s="53"/>
      <c r="UQ11" s="53"/>
      <c r="UR11" s="53"/>
      <c r="US11" s="53"/>
      <c r="UT11" s="53"/>
      <c r="UU11" s="53"/>
      <c r="UV11" s="53"/>
      <c r="UW11" s="53"/>
      <c r="UX11" s="53"/>
      <c r="UY11" s="53"/>
      <c r="UZ11" s="53"/>
      <c r="VA11" s="53"/>
      <c r="VB11" s="53"/>
      <c r="VC11" s="53"/>
      <c r="VD11" s="53"/>
      <c r="VE11" s="53"/>
      <c r="VF11" s="53"/>
      <c r="VG11" s="53"/>
      <c r="VH11" s="53"/>
      <c r="VI11" s="53"/>
      <c r="VJ11" s="53"/>
      <c r="VK11" s="53"/>
      <c r="VL11" s="53"/>
      <c r="VM11" s="53"/>
      <c r="VN11" s="53"/>
      <c r="VO11" s="53"/>
      <c r="VP11" s="53"/>
      <c r="VQ11" s="53"/>
      <c r="VR11" s="53"/>
      <c r="VS11" s="53"/>
      <c r="VT11" s="53"/>
      <c r="VU11" s="53"/>
      <c r="VV11" s="53"/>
      <c r="VW11" s="53"/>
      <c r="VX11" s="53"/>
      <c r="VY11" s="53"/>
      <c r="VZ11" s="53"/>
      <c r="WA11" s="53"/>
      <c r="WB11" s="53"/>
      <c r="WC11" s="53"/>
      <c r="WD11" s="53"/>
      <c r="WE11" s="53"/>
      <c r="WF11" s="53"/>
      <c r="WG11" s="53"/>
      <c r="WH11" s="53"/>
      <c r="WI11" s="53"/>
      <c r="WJ11" s="53"/>
      <c r="WK11" s="53"/>
      <c r="WL11" s="53"/>
      <c r="WM11" s="53"/>
      <c r="WN11" s="53"/>
      <c r="WO11" s="53"/>
      <c r="WP11" s="53"/>
      <c r="WQ11" s="53"/>
      <c r="WR11" s="53"/>
      <c r="WS11" s="53"/>
      <c r="WT11" s="53"/>
      <c r="WU11" s="53"/>
      <c r="WV11" s="53"/>
      <c r="WW11" s="53"/>
      <c r="WX11" s="53"/>
      <c r="WY11" s="53"/>
      <c r="WZ11" s="53"/>
      <c r="XA11" s="53"/>
      <c r="XB11" s="53"/>
      <c r="XC11" s="53"/>
      <c r="XD11" s="53"/>
      <c r="XE11" s="53"/>
      <c r="XF11" s="53"/>
      <c r="XG11" s="53"/>
      <c r="XH11" s="53"/>
      <c r="XI11" s="53"/>
      <c r="XJ11" s="53"/>
      <c r="XK11" s="53"/>
      <c r="XL11" s="53"/>
      <c r="XM11" s="53"/>
      <c r="XN11" s="53"/>
      <c r="XO11" s="53"/>
      <c r="XP11" s="53"/>
      <c r="XQ11" s="53"/>
      <c r="XR11" s="53"/>
      <c r="XS11" s="53"/>
      <c r="XT11" s="53"/>
      <c r="XU11" s="53"/>
      <c r="XV11" s="53"/>
      <c r="XW11" s="53"/>
      <c r="XX11" s="53"/>
      <c r="XY11" s="53"/>
      <c r="XZ11" s="53"/>
      <c r="YA11" s="53"/>
      <c r="YB11" s="53"/>
      <c r="YC11" s="53"/>
      <c r="YD11" s="53"/>
      <c r="YE11" s="53"/>
      <c r="YF11" s="53"/>
      <c r="YG11" s="53"/>
      <c r="YH11" s="53"/>
      <c r="YI11" s="53"/>
      <c r="YJ11" s="53"/>
      <c r="YK11" s="53"/>
      <c r="YL11" s="53"/>
      <c r="YM11" s="53"/>
      <c r="YN11" s="53"/>
      <c r="YO11" s="53"/>
      <c r="YP11" s="53"/>
      <c r="YQ11" s="53"/>
      <c r="YR11" s="53"/>
      <c r="YS11" s="53"/>
      <c r="YT11" s="53"/>
      <c r="YU11" s="53"/>
      <c r="YV11" s="53"/>
      <c r="YW11" s="53"/>
      <c r="YX11" s="53"/>
      <c r="YY11" s="53"/>
      <c r="YZ11" s="53"/>
      <c r="ZA11" s="53"/>
      <c r="ZB11" s="53"/>
      <c r="ZC11" s="53"/>
      <c r="ZD11" s="53"/>
      <c r="ZE11" s="53"/>
      <c r="ZF11" s="53"/>
      <c r="ZG11" s="53"/>
      <c r="ZH11" s="53"/>
      <c r="ZI11" s="53"/>
      <c r="ZJ11" s="53"/>
      <c r="ZK11" s="53"/>
      <c r="ZL11" s="53"/>
      <c r="ZM11" s="53"/>
      <c r="ZN11" s="53"/>
      <c r="ZO11" s="53"/>
      <c r="ZP11" s="53"/>
      <c r="ZQ11" s="53"/>
      <c r="ZR11" s="53"/>
      <c r="ZS11" s="53"/>
      <c r="ZT11" s="53"/>
      <c r="ZU11" s="53"/>
      <c r="ZV11" s="53"/>
      <c r="ZW11" s="53"/>
      <c r="ZX11" s="53"/>
      <c r="ZY11" s="53"/>
      <c r="ZZ11" s="53"/>
      <c r="AAA11" s="53"/>
      <c r="AAB11" s="53"/>
      <c r="AAC11" s="53"/>
      <c r="AAD11" s="53"/>
      <c r="AAE11" s="53"/>
      <c r="AAF11" s="53"/>
      <c r="AAG11" s="53"/>
      <c r="AAH11" s="53"/>
      <c r="AAI11" s="53"/>
      <c r="AAJ11" s="53"/>
      <c r="AAK11" s="53"/>
      <c r="AAL11" s="53"/>
      <c r="AAM11" s="53"/>
      <c r="AAN11" s="53"/>
      <c r="AAO11" s="53"/>
      <c r="AAP11" s="53"/>
      <c r="AAQ11" s="53"/>
      <c r="AAR11" s="53"/>
      <c r="AAS11" s="53"/>
      <c r="AAT11" s="53"/>
      <c r="AAU11" s="53"/>
      <c r="AAV11" s="53"/>
      <c r="AAW11" s="53"/>
      <c r="AAX11" s="53"/>
      <c r="AAY11" s="53"/>
      <c r="AAZ11" s="53"/>
      <c r="ABA11" s="53"/>
      <c r="ABB11" s="53"/>
      <c r="ABC11" s="53"/>
      <c r="ABD11" s="53"/>
      <c r="ABE11" s="53"/>
      <c r="ABF11" s="53"/>
      <c r="ABG11" s="53"/>
      <c r="ABH11" s="53"/>
      <c r="ABI11" s="53"/>
      <c r="ABJ11" s="53"/>
      <c r="ABK11" s="53"/>
      <c r="ABL11" s="53"/>
      <c r="ABM11" s="53"/>
      <c r="ABN11" s="53"/>
      <c r="ABO11" s="53"/>
      <c r="ABP11" s="53"/>
      <c r="ABQ11" s="53"/>
      <c r="ABR11" s="53"/>
      <c r="ABS11" s="53"/>
      <c r="ABT11" s="53"/>
      <c r="ABU11" s="53"/>
      <c r="ABV11" s="53"/>
      <c r="ABW11" s="53"/>
      <c r="ABX11" s="53"/>
      <c r="ABY11" s="53"/>
      <c r="ABZ11" s="53"/>
      <c r="ACA11" s="53"/>
      <c r="ACB11" s="53"/>
      <c r="ACC11" s="53"/>
      <c r="ACD11" s="53"/>
      <c r="ACE11" s="53"/>
      <c r="ACF11" s="53"/>
      <c r="ACG11" s="53"/>
      <c r="ACH11" s="53"/>
      <c r="ACI11" s="53"/>
      <c r="ACJ11" s="53"/>
      <c r="ACK11" s="53"/>
      <c r="ACL11" s="53"/>
      <c r="ACM11" s="53"/>
      <c r="ACN11" s="53"/>
      <c r="ACO11" s="53"/>
      <c r="ACP11" s="53"/>
      <c r="ACQ11" s="53"/>
      <c r="ACR11" s="53"/>
      <c r="ACS11" s="53"/>
      <c r="ACT11" s="53"/>
      <c r="ACU11" s="53"/>
      <c r="ACV11" s="53"/>
      <c r="ACW11" s="53"/>
      <c r="ACX11" s="53"/>
      <c r="ACY11" s="53"/>
      <c r="ACZ11" s="53"/>
      <c r="ADA11" s="53"/>
      <c r="ADB11" s="53"/>
      <c r="ADC11" s="53"/>
      <c r="ADD11" s="53"/>
      <c r="ADE11" s="53"/>
      <c r="ADF11" s="53"/>
      <c r="ADG11" s="53"/>
      <c r="ADH11" s="53"/>
      <c r="ADI11" s="53"/>
      <c r="ADJ11" s="53"/>
      <c r="ADK11" s="53"/>
      <c r="ADL11" s="53"/>
      <c r="ADM11" s="53"/>
      <c r="ADN11" s="53"/>
      <c r="ADO11" s="53"/>
      <c r="ADP11" s="53"/>
      <c r="ADQ11" s="53"/>
      <c r="ADR11" s="53"/>
      <c r="ADS11" s="53"/>
      <c r="ADT11" s="53"/>
      <c r="ADU11" s="53"/>
      <c r="ADV11" s="53"/>
      <c r="ADW11" s="53"/>
      <c r="ADX11" s="53"/>
      <c r="ADY11" s="53"/>
      <c r="ADZ11" s="53"/>
      <c r="AEA11" s="53"/>
      <c r="AEB11" s="53"/>
      <c r="AEC11" s="53"/>
      <c r="AED11" s="53"/>
      <c r="AEE11" s="53"/>
      <c r="AEF11" s="53"/>
      <c r="AEG11" s="53"/>
      <c r="AEH11" s="53"/>
      <c r="AEI11" s="53"/>
      <c r="AEJ11" s="53"/>
      <c r="AEK11" s="53"/>
      <c r="AEL11" s="53"/>
      <c r="AEM11" s="53"/>
      <c r="AEN11" s="53"/>
      <c r="AEO11" s="53"/>
      <c r="AEP11" s="53"/>
      <c r="AEQ11" s="53"/>
      <c r="AER11" s="53"/>
      <c r="AES11" s="53"/>
      <c r="AET11" s="53"/>
      <c r="AEU11" s="53"/>
      <c r="AEV11" s="53"/>
      <c r="AEW11" s="53"/>
      <c r="AEX11" s="53"/>
      <c r="AEY11" s="53"/>
      <c r="AEZ11" s="53"/>
      <c r="AFA11" s="53"/>
      <c r="AFB11" s="53"/>
      <c r="AFC11" s="53"/>
      <c r="AFD11" s="53"/>
      <c r="AFE11" s="53"/>
      <c r="AFF11" s="53"/>
      <c r="AFG11" s="53"/>
      <c r="AFH11" s="53"/>
      <c r="AFI11" s="53"/>
      <c r="AFJ11" s="53"/>
      <c r="AFK11" s="53"/>
      <c r="AFL11" s="53"/>
      <c r="AFM11" s="53"/>
      <c r="AFN11" s="53"/>
      <c r="AFO11" s="53"/>
      <c r="AFP11" s="53"/>
      <c r="AFQ11" s="53"/>
      <c r="AFR11" s="53"/>
      <c r="AFS11" s="53"/>
      <c r="AFT11" s="53"/>
      <c r="AFU11" s="53"/>
      <c r="AFV11" s="53"/>
      <c r="AFW11" s="53"/>
      <c r="AFX11" s="53"/>
      <c r="AFY11" s="53"/>
      <c r="AFZ11" s="53"/>
      <c r="AGA11" s="53"/>
      <c r="AGB11" s="53"/>
      <c r="AGC11" s="53"/>
      <c r="AGD11" s="53"/>
      <c r="AGE11" s="53"/>
      <c r="AGF11" s="53"/>
      <c r="AGG11" s="53"/>
      <c r="AGH11" s="53"/>
      <c r="AGI11" s="53"/>
      <c r="AGJ11" s="53"/>
      <c r="AGK11" s="53"/>
      <c r="AGL11" s="53"/>
      <c r="AGM11" s="53"/>
      <c r="AGN11" s="53"/>
      <c r="AGO11" s="53"/>
      <c r="AGP11" s="53"/>
      <c r="AGQ11" s="53"/>
      <c r="AGR11" s="53"/>
      <c r="AGS11" s="53"/>
      <c r="AGT11" s="53"/>
      <c r="AGU11" s="53"/>
      <c r="AGV11" s="53"/>
      <c r="AGW11" s="53"/>
      <c r="AGX11" s="53"/>
      <c r="AGY11" s="53"/>
      <c r="AGZ11" s="53"/>
      <c r="AHA11" s="53"/>
      <c r="AHB11" s="53"/>
      <c r="AHC11" s="53"/>
      <c r="AHD11" s="53"/>
      <c r="AHE11" s="53"/>
      <c r="AHF11" s="53"/>
      <c r="AHG11" s="53"/>
      <c r="AHH11" s="53"/>
      <c r="AHI11" s="53"/>
      <c r="AHJ11" s="53"/>
      <c r="AHK11" s="53"/>
      <c r="AHL11" s="53"/>
      <c r="AHM11" s="53"/>
      <c r="AHN11" s="53"/>
      <c r="AHO11" s="53"/>
      <c r="AHP11" s="53"/>
      <c r="AHQ11" s="53"/>
      <c r="AHR11" s="53"/>
      <c r="AHS11" s="53"/>
      <c r="AHT11" s="53"/>
      <c r="AHU11" s="53"/>
      <c r="AHV11" s="53"/>
      <c r="AHW11" s="53"/>
      <c r="AHX11" s="53"/>
      <c r="AHY11" s="53"/>
      <c r="AHZ11" s="53"/>
      <c r="AIA11" s="53"/>
      <c r="AIB11" s="53"/>
      <c r="AIC11" s="53"/>
      <c r="AID11" s="53"/>
      <c r="AIE11" s="53"/>
      <c r="AIF11" s="53"/>
      <c r="AIG11" s="53"/>
      <c r="AIH11" s="53"/>
      <c r="AII11" s="53"/>
      <c r="AIJ11" s="53"/>
      <c r="AIK11" s="53"/>
      <c r="AIL11" s="53"/>
      <c r="AIM11" s="53"/>
      <c r="AIN11" s="53"/>
      <c r="AIO11" s="53"/>
      <c r="AIP11" s="53"/>
      <c r="AIQ11" s="53"/>
      <c r="AIR11" s="53"/>
      <c r="AIS11" s="53"/>
      <c r="AIT11" s="53"/>
      <c r="AIU11" s="53"/>
      <c r="AIV11" s="53"/>
      <c r="AIW11" s="53"/>
      <c r="AIX11" s="53"/>
      <c r="AIY11" s="53"/>
      <c r="AIZ11" s="53"/>
      <c r="AJA11" s="53"/>
      <c r="AJB11" s="53"/>
      <c r="AJC11" s="53"/>
      <c r="AJD11" s="53"/>
      <c r="AJE11" s="53"/>
      <c r="AJF11" s="53"/>
      <c r="AJG11" s="53"/>
      <c r="AJH11" s="53"/>
      <c r="AJI11" s="53"/>
      <c r="AJJ11" s="53"/>
      <c r="AJK11" s="53"/>
      <c r="AJL11" s="53"/>
      <c r="AJM11" s="53"/>
      <c r="AJN11" s="53"/>
      <c r="AJO11" s="53"/>
      <c r="AJP11" s="53"/>
      <c r="AJQ11" s="53"/>
      <c r="AJR11" s="53"/>
      <c r="AJS11" s="53"/>
      <c r="AJT11" s="53"/>
      <c r="AJU11" s="53"/>
      <c r="AJV11" s="53"/>
      <c r="AJW11" s="53"/>
      <c r="AJX11" s="53"/>
      <c r="AJY11" s="53"/>
      <c r="AJZ11" s="53"/>
      <c r="AKA11" s="53"/>
      <c r="AKB11" s="53"/>
      <c r="AKC11" s="53"/>
      <c r="AKD11" s="53"/>
      <c r="AKE11" s="53"/>
      <c r="AKF11" s="53"/>
      <c r="AKG11" s="53"/>
      <c r="AKH11" s="53"/>
      <c r="AKI11" s="53"/>
      <c r="AKJ11" s="53"/>
      <c r="AKK11" s="53"/>
      <c r="AKL11" s="53"/>
      <c r="AKM11" s="53"/>
      <c r="AKN11" s="53"/>
      <c r="AKO11" s="53"/>
      <c r="AKP11" s="53"/>
      <c r="AKQ11" s="53"/>
      <c r="AKR11" s="53"/>
      <c r="AKS11" s="53"/>
      <c r="AKT11" s="53"/>
      <c r="AKU11" s="53"/>
      <c r="AKV11" s="53"/>
      <c r="AKW11" s="53"/>
      <c r="AKX11" s="53"/>
      <c r="AKY11" s="53"/>
      <c r="AKZ11" s="53"/>
      <c r="ALA11" s="53"/>
      <c r="ALB11" s="53"/>
      <c r="ALC11" s="53"/>
      <c r="ALD11" s="53"/>
      <c r="ALE11" s="53"/>
      <c r="ALF11" s="53"/>
      <c r="ALG11" s="53"/>
      <c r="ALH11" s="53"/>
      <c r="ALI11" s="53"/>
      <c r="ALJ11" s="53"/>
      <c r="ALK11" s="53"/>
      <c r="ALL11" s="53"/>
      <c r="ALM11" s="53"/>
      <c r="ALN11" s="53"/>
      <c r="ALO11" s="53"/>
      <c r="ALP11" s="53"/>
      <c r="ALQ11" s="53"/>
      <c r="ALR11" s="53"/>
      <c r="ALS11" s="53"/>
      <c r="ALT11" s="53"/>
      <c r="ALU11" s="53"/>
      <c r="ALV11" s="53"/>
      <c r="ALW11" s="53"/>
      <c r="ALX11" s="53"/>
      <c r="ALY11" s="53"/>
      <c r="ALZ11" s="53"/>
      <c r="AMA11" s="53"/>
      <c r="AMB11" s="53"/>
      <c r="AMC11" s="53"/>
      <c r="AMD11" s="53"/>
      <c r="AME11" s="53"/>
      <c r="AMF11" s="53"/>
      <c r="AMG11" s="53"/>
      <c r="AMH11" s="53"/>
      <c r="AMI11" s="53"/>
      <c r="AMJ11" s="53"/>
      <c r="AMK11" s="53"/>
      <c r="AML11" s="53"/>
      <c r="AMM11" s="53"/>
      <c r="AMN11" s="53"/>
      <c r="AMO11" s="53"/>
      <c r="AMP11" s="53"/>
      <c r="AMQ11" s="53"/>
      <c r="AMR11" s="53"/>
      <c r="AMS11" s="53"/>
      <c r="AMT11" s="53"/>
      <c r="AMU11" s="53"/>
      <c r="AMV11" s="53"/>
      <c r="AMW11" s="53"/>
      <c r="AMX11" s="53"/>
      <c r="AMY11" s="53"/>
      <c r="AMZ11" s="53"/>
      <c r="ANA11" s="53"/>
      <c r="ANB11" s="53"/>
      <c r="ANC11" s="53"/>
      <c r="AND11" s="53"/>
      <c r="ANE11" s="53"/>
      <c r="ANF11" s="53"/>
      <c r="ANG11" s="53"/>
      <c r="ANH11" s="53"/>
      <c r="ANI11" s="53"/>
      <c r="ANJ11" s="53"/>
      <c r="ANK11" s="53"/>
      <c r="ANL11" s="53"/>
      <c r="ANM11" s="53"/>
      <c r="ANN11" s="53"/>
      <c r="ANO11" s="53"/>
      <c r="ANP11" s="53"/>
      <c r="ANQ11" s="53"/>
      <c r="ANR11" s="53"/>
      <c r="ANS11" s="53"/>
      <c r="ANT11" s="53"/>
      <c r="ANU11" s="53"/>
      <c r="ANV11" s="53"/>
      <c r="ANW11" s="53"/>
      <c r="ANX11" s="53"/>
      <c r="ANY11" s="53"/>
      <c r="ANZ11" s="53"/>
      <c r="AOA11" s="53"/>
      <c r="AOB11" s="53"/>
      <c r="AOC11" s="53"/>
      <c r="AOD11" s="53"/>
      <c r="AOE11" s="53"/>
      <c r="AOF11" s="53"/>
      <c r="AOG11" s="53"/>
      <c r="AOH11" s="53"/>
      <c r="AOI11" s="53"/>
      <c r="AOJ11" s="53"/>
      <c r="AOK11" s="53"/>
      <c r="AOL11" s="53"/>
      <c r="AOM11" s="53"/>
      <c r="AON11" s="53"/>
      <c r="AOO11" s="53"/>
      <c r="AOP11" s="53"/>
      <c r="AOQ11" s="53"/>
      <c r="AOR11" s="53"/>
      <c r="AOS11" s="53"/>
      <c r="AOT11" s="53"/>
      <c r="AOU11" s="53"/>
      <c r="AOV11" s="53"/>
      <c r="AOW11" s="53"/>
      <c r="AOX11" s="53"/>
      <c r="AOY11" s="53"/>
      <c r="AOZ11" s="53"/>
      <c r="APA11" s="53"/>
      <c r="APB11" s="53"/>
      <c r="APC11" s="53"/>
      <c r="APD11" s="53"/>
      <c r="APE11" s="53"/>
      <c r="APF11" s="53"/>
      <c r="APG11" s="53"/>
      <c r="APH11" s="53"/>
      <c r="API11" s="53"/>
      <c r="APJ11" s="53"/>
      <c r="APK11" s="53"/>
      <c r="APL11" s="53"/>
      <c r="APM11" s="53"/>
      <c r="APN11" s="53"/>
      <c r="APO11" s="53"/>
      <c r="APP11" s="53"/>
      <c r="APQ11" s="53"/>
      <c r="APR11" s="53"/>
      <c r="APS11" s="53"/>
      <c r="APT11" s="53"/>
      <c r="APU11" s="53"/>
      <c r="APV11" s="53"/>
      <c r="APW11" s="53"/>
      <c r="APX11" s="53"/>
      <c r="APY11" s="53"/>
      <c r="APZ11" s="53"/>
      <c r="AQA11" s="53"/>
      <c r="AQB11" s="53"/>
      <c r="AQC11" s="53"/>
      <c r="AQD11" s="53"/>
      <c r="AQE11" s="53"/>
      <c r="AQF11" s="53"/>
      <c r="AQG11" s="53"/>
      <c r="AQH11" s="53"/>
      <c r="AQI11" s="53"/>
      <c r="AQJ11" s="53"/>
      <c r="AQK11" s="53"/>
      <c r="AQL11" s="53"/>
      <c r="AQM11" s="53"/>
      <c r="AQN11" s="53"/>
      <c r="AQO11" s="53"/>
      <c r="AQP11" s="53"/>
    </row>
    <row r="12" spans="1:1134" s="24" customFormat="1" ht="78" x14ac:dyDescent="0.6">
      <c r="A12" s="115"/>
      <c r="B12" s="19" t="s">
        <v>236</v>
      </c>
      <c r="C12" s="115"/>
      <c r="D12" s="75" t="s">
        <v>391</v>
      </c>
      <c r="E12" s="75" t="s">
        <v>366</v>
      </c>
      <c r="F12" s="75" t="s">
        <v>381</v>
      </c>
      <c r="G12" s="112"/>
      <c r="H12" s="112"/>
      <c r="I12" s="112"/>
      <c r="J12" s="112"/>
      <c r="K12" s="112"/>
      <c r="L12" s="112"/>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c r="IU12" s="53"/>
      <c r="IV12" s="53"/>
      <c r="IW12" s="53"/>
      <c r="IX12" s="53"/>
      <c r="IY12" s="53"/>
      <c r="IZ12" s="53"/>
      <c r="JA12" s="53"/>
      <c r="JB12" s="53"/>
      <c r="JC12" s="53"/>
      <c r="JD12" s="53"/>
      <c r="JE12" s="53"/>
      <c r="JF12" s="53"/>
      <c r="JG12" s="53"/>
      <c r="JH12" s="53"/>
      <c r="JI12" s="53"/>
      <c r="JJ12" s="53"/>
      <c r="JK12" s="53"/>
      <c r="JL12" s="53"/>
      <c r="JM12" s="53"/>
      <c r="JN12" s="53"/>
      <c r="JO12" s="53"/>
      <c r="JP12" s="53"/>
      <c r="JQ12" s="53"/>
      <c r="JR12" s="53"/>
      <c r="JS12" s="53"/>
      <c r="JT12" s="53"/>
      <c r="JU12" s="53"/>
      <c r="JV12" s="53"/>
      <c r="JW12" s="53"/>
      <c r="JX12" s="53"/>
      <c r="JY12" s="53"/>
      <c r="JZ12" s="53"/>
      <c r="KA12" s="53"/>
      <c r="KB12" s="53"/>
      <c r="KC12" s="53"/>
      <c r="KD12" s="53"/>
      <c r="KE12" s="53"/>
      <c r="KF12" s="53"/>
      <c r="KG12" s="53"/>
      <c r="KH12" s="53"/>
      <c r="KI12" s="53"/>
      <c r="KJ12" s="53"/>
      <c r="KK12" s="53"/>
      <c r="KL12" s="53"/>
      <c r="KM12" s="53"/>
      <c r="KN12" s="53"/>
      <c r="KO12" s="53"/>
      <c r="KP12" s="53"/>
      <c r="KQ12" s="53"/>
      <c r="KR12" s="53"/>
      <c r="KS12" s="53"/>
      <c r="KT12" s="53"/>
      <c r="KU12" s="53"/>
      <c r="KV12" s="53"/>
      <c r="KW12" s="53"/>
      <c r="KX12" s="53"/>
      <c r="KY12" s="53"/>
      <c r="KZ12" s="53"/>
      <c r="LA12" s="53"/>
      <c r="LB12" s="53"/>
      <c r="LC12" s="53"/>
      <c r="LD12" s="53"/>
      <c r="LE12" s="53"/>
      <c r="LF12" s="53"/>
      <c r="LG12" s="53"/>
      <c r="LH12" s="53"/>
      <c r="LI12" s="53"/>
      <c r="LJ12" s="53"/>
      <c r="LK12" s="53"/>
      <c r="LL12" s="53"/>
      <c r="LM12" s="53"/>
      <c r="LN12" s="53"/>
      <c r="LO12" s="53"/>
      <c r="LP12" s="53"/>
      <c r="LQ12" s="53"/>
      <c r="LR12" s="53"/>
      <c r="LS12" s="53"/>
      <c r="LT12" s="53"/>
      <c r="LU12" s="53"/>
      <c r="LV12" s="53"/>
      <c r="LW12" s="53"/>
      <c r="LX12" s="53"/>
      <c r="LY12" s="53"/>
      <c r="LZ12" s="53"/>
      <c r="MA12" s="53"/>
      <c r="MB12" s="53"/>
      <c r="MC12" s="53"/>
      <c r="MD12" s="53"/>
      <c r="ME12" s="53"/>
      <c r="MF12" s="53"/>
      <c r="MG12" s="53"/>
      <c r="MH12" s="53"/>
      <c r="MI12" s="53"/>
      <c r="MJ12" s="53"/>
      <c r="MK12" s="53"/>
      <c r="ML12" s="53"/>
      <c r="MM12" s="53"/>
      <c r="MN12" s="53"/>
      <c r="MO12" s="53"/>
      <c r="MP12" s="53"/>
      <c r="MQ12" s="53"/>
      <c r="MR12" s="53"/>
      <c r="MS12" s="53"/>
      <c r="MT12" s="53"/>
      <c r="MU12" s="53"/>
      <c r="MV12" s="53"/>
      <c r="MW12" s="53"/>
      <c r="MX12" s="53"/>
      <c r="MY12" s="53"/>
      <c r="MZ12" s="53"/>
      <c r="NA12" s="53"/>
      <c r="NB12" s="53"/>
      <c r="NC12" s="53"/>
      <c r="ND12" s="53"/>
      <c r="NE12" s="53"/>
      <c r="NF12" s="53"/>
      <c r="NG12" s="53"/>
      <c r="NH12" s="53"/>
      <c r="NI12" s="53"/>
      <c r="NJ12" s="53"/>
      <c r="NK12" s="53"/>
      <c r="NL12" s="53"/>
      <c r="NM12" s="53"/>
      <c r="NN12" s="53"/>
      <c r="NO12" s="53"/>
      <c r="NP12" s="53"/>
      <c r="NQ12" s="53"/>
      <c r="NR12" s="53"/>
      <c r="NS12" s="53"/>
      <c r="NT12" s="53"/>
      <c r="NU12" s="53"/>
      <c r="NV12" s="53"/>
      <c r="NW12" s="53"/>
      <c r="NX12" s="53"/>
      <c r="NY12" s="53"/>
      <c r="NZ12" s="53"/>
      <c r="OA12" s="53"/>
      <c r="OB12" s="53"/>
      <c r="OC12" s="53"/>
      <c r="OD12" s="53"/>
      <c r="OE12" s="53"/>
      <c r="OF12" s="53"/>
      <c r="OG12" s="53"/>
      <c r="OH12" s="53"/>
      <c r="OI12" s="53"/>
      <c r="OJ12" s="53"/>
      <c r="OK12" s="53"/>
      <c r="OL12" s="53"/>
      <c r="OM12" s="53"/>
      <c r="ON12" s="53"/>
      <c r="OO12" s="53"/>
      <c r="OP12" s="53"/>
      <c r="OQ12" s="53"/>
      <c r="OR12" s="53"/>
      <c r="OS12" s="53"/>
      <c r="OT12" s="53"/>
      <c r="OU12" s="53"/>
      <c r="OV12" s="53"/>
      <c r="OW12" s="53"/>
      <c r="OX12" s="53"/>
      <c r="OY12" s="53"/>
      <c r="OZ12" s="53"/>
      <c r="PA12" s="53"/>
      <c r="PB12" s="53"/>
      <c r="PC12" s="53"/>
      <c r="PD12" s="53"/>
      <c r="PE12" s="53"/>
      <c r="PF12" s="53"/>
      <c r="PG12" s="53"/>
      <c r="PH12" s="53"/>
      <c r="PI12" s="53"/>
      <c r="PJ12" s="53"/>
      <c r="PK12" s="53"/>
      <c r="PL12" s="53"/>
      <c r="PM12" s="53"/>
      <c r="PN12" s="53"/>
      <c r="PO12" s="53"/>
      <c r="PP12" s="53"/>
      <c r="PQ12" s="53"/>
      <c r="PR12" s="53"/>
      <c r="PS12" s="53"/>
      <c r="PT12" s="53"/>
      <c r="PU12" s="53"/>
      <c r="PV12" s="53"/>
      <c r="PW12" s="53"/>
      <c r="PX12" s="53"/>
      <c r="PY12" s="53"/>
      <c r="PZ12" s="53"/>
      <c r="QA12" s="53"/>
      <c r="QB12" s="53"/>
      <c r="QC12" s="53"/>
      <c r="QD12" s="53"/>
      <c r="QE12" s="53"/>
      <c r="QF12" s="53"/>
      <c r="QG12" s="53"/>
      <c r="QH12" s="53"/>
      <c r="QI12" s="53"/>
      <c r="QJ12" s="53"/>
      <c r="QK12" s="53"/>
      <c r="QL12" s="53"/>
      <c r="QM12" s="53"/>
      <c r="QN12" s="53"/>
      <c r="QO12" s="53"/>
      <c r="QP12" s="53"/>
      <c r="QQ12" s="53"/>
      <c r="QR12" s="53"/>
      <c r="QS12" s="53"/>
      <c r="QT12" s="53"/>
      <c r="QU12" s="53"/>
      <c r="QV12" s="53"/>
      <c r="QW12" s="53"/>
      <c r="QX12" s="53"/>
      <c r="QY12" s="53"/>
      <c r="QZ12" s="53"/>
      <c r="RA12" s="53"/>
      <c r="RB12" s="53"/>
      <c r="RC12" s="53"/>
      <c r="RD12" s="53"/>
      <c r="RE12" s="53"/>
      <c r="RF12" s="53"/>
      <c r="RG12" s="53"/>
      <c r="RH12" s="53"/>
      <c r="RI12" s="53"/>
      <c r="RJ12" s="53"/>
      <c r="RK12" s="53"/>
      <c r="RL12" s="53"/>
      <c r="RM12" s="53"/>
      <c r="RN12" s="53"/>
      <c r="RO12" s="53"/>
      <c r="RP12" s="53"/>
      <c r="RQ12" s="53"/>
      <c r="RR12" s="53"/>
      <c r="RS12" s="53"/>
      <c r="RT12" s="53"/>
      <c r="RU12" s="53"/>
      <c r="RV12" s="53"/>
      <c r="RW12" s="53"/>
      <c r="RX12" s="53"/>
      <c r="RY12" s="53"/>
      <c r="RZ12" s="53"/>
      <c r="SA12" s="53"/>
      <c r="SB12" s="53"/>
      <c r="SC12" s="53"/>
      <c r="SD12" s="53"/>
      <c r="SE12" s="53"/>
      <c r="SF12" s="53"/>
      <c r="SG12" s="53"/>
      <c r="SH12" s="53"/>
      <c r="SI12" s="53"/>
      <c r="SJ12" s="53"/>
      <c r="SK12" s="53"/>
      <c r="SL12" s="53"/>
      <c r="SM12" s="53"/>
      <c r="SN12" s="53"/>
      <c r="SO12" s="53"/>
      <c r="SP12" s="53"/>
      <c r="SQ12" s="53"/>
      <c r="SR12" s="53"/>
      <c r="SS12" s="53"/>
      <c r="ST12" s="53"/>
      <c r="SU12" s="53"/>
      <c r="SV12" s="53"/>
      <c r="SW12" s="53"/>
      <c r="SX12" s="53"/>
      <c r="SY12" s="53"/>
      <c r="SZ12" s="53"/>
      <c r="TA12" s="53"/>
      <c r="TB12" s="53"/>
      <c r="TC12" s="53"/>
      <c r="TD12" s="53"/>
      <c r="TE12" s="53"/>
      <c r="TF12" s="53"/>
      <c r="TG12" s="53"/>
      <c r="TH12" s="53"/>
      <c r="TI12" s="53"/>
      <c r="TJ12" s="53"/>
      <c r="TK12" s="53"/>
      <c r="TL12" s="53"/>
      <c r="TM12" s="53"/>
      <c r="TN12" s="53"/>
      <c r="TO12" s="53"/>
      <c r="TP12" s="53"/>
      <c r="TQ12" s="53"/>
      <c r="TR12" s="53"/>
      <c r="TS12" s="53"/>
      <c r="TT12" s="53"/>
      <c r="TU12" s="53"/>
      <c r="TV12" s="53"/>
      <c r="TW12" s="53"/>
      <c r="TX12" s="53"/>
      <c r="TY12" s="53"/>
      <c r="TZ12" s="53"/>
      <c r="UA12" s="53"/>
      <c r="UB12" s="53"/>
      <c r="UC12" s="53"/>
      <c r="UD12" s="53"/>
      <c r="UE12" s="53"/>
      <c r="UF12" s="53"/>
      <c r="UG12" s="53"/>
      <c r="UH12" s="53"/>
      <c r="UI12" s="53"/>
      <c r="UJ12" s="53"/>
      <c r="UK12" s="53"/>
      <c r="UL12" s="53"/>
      <c r="UM12" s="53"/>
      <c r="UN12" s="53"/>
      <c r="UO12" s="53"/>
      <c r="UP12" s="53"/>
      <c r="UQ12" s="53"/>
      <c r="UR12" s="53"/>
      <c r="US12" s="53"/>
      <c r="UT12" s="53"/>
      <c r="UU12" s="53"/>
      <c r="UV12" s="53"/>
      <c r="UW12" s="53"/>
      <c r="UX12" s="53"/>
      <c r="UY12" s="53"/>
      <c r="UZ12" s="53"/>
      <c r="VA12" s="53"/>
      <c r="VB12" s="53"/>
      <c r="VC12" s="53"/>
      <c r="VD12" s="53"/>
      <c r="VE12" s="53"/>
      <c r="VF12" s="53"/>
      <c r="VG12" s="53"/>
      <c r="VH12" s="53"/>
      <c r="VI12" s="53"/>
      <c r="VJ12" s="53"/>
      <c r="VK12" s="53"/>
      <c r="VL12" s="53"/>
      <c r="VM12" s="53"/>
      <c r="VN12" s="53"/>
      <c r="VO12" s="53"/>
      <c r="VP12" s="53"/>
      <c r="VQ12" s="53"/>
      <c r="VR12" s="53"/>
      <c r="VS12" s="53"/>
      <c r="VT12" s="53"/>
      <c r="VU12" s="53"/>
      <c r="VV12" s="53"/>
      <c r="VW12" s="53"/>
      <c r="VX12" s="53"/>
      <c r="VY12" s="53"/>
      <c r="VZ12" s="53"/>
      <c r="WA12" s="53"/>
      <c r="WB12" s="53"/>
      <c r="WC12" s="53"/>
      <c r="WD12" s="53"/>
      <c r="WE12" s="53"/>
      <c r="WF12" s="53"/>
      <c r="WG12" s="53"/>
      <c r="WH12" s="53"/>
      <c r="WI12" s="53"/>
      <c r="WJ12" s="53"/>
      <c r="WK12" s="53"/>
      <c r="WL12" s="53"/>
      <c r="WM12" s="53"/>
      <c r="WN12" s="53"/>
      <c r="WO12" s="53"/>
      <c r="WP12" s="53"/>
      <c r="WQ12" s="53"/>
      <c r="WR12" s="53"/>
      <c r="WS12" s="53"/>
      <c r="WT12" s="53"/>
      <c r="WU12" s="53"/>
      <c r="WV12" s="53"/>
      <c r="WW12" s="53"/>
      <c r="WX12" s="53"/>
      <c r="WY12" s="53"/>
      <c r="WZ12" s="53"/>
      <c r="XA12" s="53"/>
      <c r="XB12" s="53"/>
      <c r="XC12" s="53"/>
      <c r="XD12" s="53"/>
      <c r="XE12" s="53"/>
      <c r="XF12" s="53"/>
      <c r="XG12" s="53"/>
      <c r="XH12" s="53"/>
      <c r="XI12" s="53"/>
      <c r="XJ12" s="53"/>
      <c r="XK12" s="53"/>
      <c r="XL12" s="53"/>
      <c r="XM12" s="53"/>
      <c r="XN12" s="53"/>
      <c r="XO12" s="53"/>
      <c r="XP12" s="53"/>
      <c r="XQ12" s="53"/>
      <c r="XR12" s="53"/>
      <c r="XS12" s="53"/>
      <c r="XT12" s="53"/>
      <c r="XU12" s="53"/>
      <c r="XV12" s="53"/>
      <c r="XW12" s="53"/>
      <c r="XX12" s="53"/>
      <c r="XY12" s="53"/>
      <c r="XZ12" s="53"/>
      <c r="YA12" s="53"/>
      <c r="YB12" s="53"/>
      <c r="YC12" s="53"/>
      <c r="YD12" s="53"/>
      <c r="YE12" s="53"/>
      <c r="YF12" s="53"/>
      <c r="YG12" s="53"/>
      <c r="YH12" s="53"/>
      <c r="YI12" s="53"/>
      <c r="YJ12" s="53"/>
      <c r="YK12" s="53"/>
      <c r="YL12" s="53"/>
      <c r="YM12" s="53"/>
      <c r="YN12" s="53"/>
      <c r="YO12" s="53"/>
      <c r="YP12" s="53"/>
      <c r="YQ12" s="53"/>
      <c r="YR12" s="53"/>
      <c r="YS12" s="53"/>
      <c r="YT12" s="53"/>
      <c r="YU12" s="53"/>
      <c r="YV12" s="53"/>
      <c r="YW12" s="53"/>
      <c r="YX12" s="53"/>
      <c r="YY12" s="53"/>
      <c r="YZ12" s="53"/>
      <c r="ZA12" s="53"/>
      <c r="ZB12" s="53"/>
      <c r="ZC12" s="53"/>
      <c r="ZD12" s="53"/>
      <c r="ZE12" s="53"/>
      <c r="ZF12" s="53"/>
      <c r="ZG12" s="53"/>
      <c r="ZH12" s="53"/>
      <c r="ZI12" s="53"/>
      <c r="ZJ12" s="53"/>
      <c r="ZK12" s="53"/>
      <c r="ZL12" s="53"/>
      <c r="ZM12" s="53"/>
      <c r="ZN12" s="53"/>
      <c r="ZO12" s="53"/>
      <c r="ZP12" s="53"/>
      <c r="ZQ12" s="53"/>
      <c r="ZR12" s="53"/>
      <c r="ZS12" s="53"/>
      <c r="ZT12" s="53"/>
      <c r="ZU12" s="53"/>
      <c r="ZV12" s="53"/>
      <c r="ZW12" s="53"/>
      <c r="ZX12" s="53"/>
      <c r="ZY12" s="53"/>
      <c r="ZZ12" s="53"/>
      <c r="AAA12" s="53"/>
      <c r="AAB12" s="53"/>
      <c r="AAC12" s="53"/>
      <c r="AAD12" s="53"/>
      <c r="AAE12" s="53"/>
      <c r="AAF12" s="53"/>
      <c r="AAG12" s="53"/>
      <c r="AAH12" s="53"/>
      <c r="AAI12" s="53"/>
      <c r="AAJ12" s="53"/>
      <c r="AAK12" s="53"/>
      <c r="AAL12" s="53"/>
      <c r="AAM12" s="53"/>
      <c r="AAN12" s="53"/>
      <c r="AAO12" s="53"/>
      <c r="AAP12" s="53"/>
      <c r="AAQ12" s="53"/>
      <c r="AAR12" s="53"/>
      <c r="AAS12" s="53"/>
      <c r="AAT12" s="53"/>
      <c r="AAU12" s="53"/>
      <c r="AAV12" s="53"/>
      <c r="AAW12" s="53"/>
      <c r="AAX12" s="53"/>
      <c r="AAY12" s="53"/>
      <c r="AAZ12" s="53"/>
      <c r="ABA12" s="53"/>
      <c r="ABB12" s="53"/>
      <c r="ABC12" s="53"/>
      <c r="ABD12" s="53"/>
      <c r="ABE12" s="53"/>
      <c r="ABF12" s="53"/>
      <c r="ABG12" s="53"/>
      <c r="ABH12" s="53"/>
      <c r="ABI12" s="53"/>
      <c r="ABJ12" s="53"/>
      <c r="ABK12" s="53"/>
      <c r="ABL12" s="53"/>
      <c r="ABM12" s="53"/>
      <c r="ABN12" s="53"/>
      <c r="ABO12" s="53"/>
      <c r="ABP12" s="53"/>
      <c r="ABQ12" s="53"/>
      <c r="ABR12" s="53"/>
      <c r="ABS12" s="53"/>
      <c r="ABT12" s="53"/>
      <c r="ABU12" s="53"/>
      <c r="ABV12" s="53"/>
      <c r="ABW12" s="53"/>
      <c r="ABX12" s="53"/>
      <c r="ABY12" s="53"/>
      <c r="ABZ12" s="53"/>
      <c r="ACA12" s="53"/>
      <c r="ACB12" s="53"/>
      <c r="ACC12" s="53"/>
      <c r="ACD12" s="53"/>
      <c r="ACE12" s="53"/>
      <c r="ACF12" s="53"/>
      <c r="ACG12" s="53"/>
      <c r="ACH12" s="53"/>
      <c r="ACI12" s="53"/>
      <c r="ACJ12" s="53"/>
      <c r="ACK12" s="53"/>
      <c r="ACL12" s="53"/>
      <c r="ACM12" s="53"/>
      <c r="ACN12" s="53"/>
      <c r="ACO12" s="53"/>
      <c r="ACP12" s="53"/>
      <c r="ACQ12" s="53"/>
      <c r="ACR12" s="53"/>
      <c r="ACS12" s="53"/>
      <c r="ACT12" s="53"/>
      <c r="ACU12" s="53"/>
      <c r="ACV12" s="53"/>
      <c r="ACW12" s="53"/>
      <c r="ACX12" s="53"/>
      <c r="ACY12" s="53"/>
      <c r="ACZ12" s="53"/>
      <c r="ADA12" s="53"/>
      <c r="ADB12" s="53"/>
      <c r="ADC12" s="53"/>
      <c r="ADD12" s="53"/>
      <c r="ADE12" s="53"/>
      <c r="ADF12" s="53"/>
      <c r="ADG12" s="53"/>
      <c r="ADH12" s="53"/>
      <c r="ADI12" s="53"/>
      <c r="ADJ12" s="53"/>
      <c r="ADK12" s="53"/>
      <c r="ADL12" s="53"/>
      <c r="ADM12" s="53"/>
      <c r="ADN12" s="53"/>
      <c r="ADO12" s="53"/>
      <c r="ADP12" s="53"/>
      <c r="ADQ12" s="53"/>
      <c r="ADR12" s="53"/>
      <c r="ADS12" s="53"/>
      <c r="ADT12" s="53"/>
      <c r="ADU12" s="53"/>
      <c r="ADV12" s="53"/>
      <c r="ADW12" s="53"/>
      <c r="ADX12" s="53"/>
      <c r="ADY12" s="53"/>
      <c r="ADZ12" s="53"/>
      <c r="AEA12" s="53"/>
      <c r="AEB12" s="53"/>
      <c r="AEC12" s="53"/>
      <c r="AED12" s="53"/>
      <c r="AEE12" s="53"/>
      <c r="AEF12" s="53"/>
      <c r="AEG12" s="53"/>
      <c r="AEH12" s="53"/>
      <c r="AEI12" s="53"/>
      <c r="AEJ12" s="53"/>
      <c r="AEK12" s="53"/>
      <c r="AEL12" s="53"/>
      <c r="AEM12" s="53"/>
      <c r="AEN12" s="53"/>
      <c r="AEO12" s="53"/>
      <c r="AEP12" s="53"/>
      <c r="AEQ12" s="53"/>
      <c r="AER12" s="53"/>
      <c r="AES12" s="53"/>
      <c r="AET12" s="53"/>
      <c r="AEU12" s="53"/>
      <c r="AEV12" s="53"/>
      <c r="AEW12" s="53"/>
      <c r="AEX12" s="53"/>
      <c r="AEY12" s="53"/>
      <c r="AEZ12" s="53"/>
      <c r="AFA12" s="53"/>
      <c r="AFB12" s="53"/>
      <c r="AFC12" s="53"/>
      <c r="AFD12" s="53"/>
      <c r="AFE12" s="53"/>
      <c r="AFF12" s="53"/>
      <c r="AFG12" s="53"/>
      <c r="AFH12" s="53"/>
      <c r="AFI12" s="53"/>
      <c r="AFJ12" s="53"/>
      <c r="AFK12" s="53"/>
      <c r="AFL12" s="53"/>
      <c r="AFM12" s="53"/>
      <c r="AFN12" s="53"/>
      <c r="AFO12" s="53"/>
      <c r="AFP12" s="53"/>
      <c r="AFQ12" s="53"/>
      <c r="AFR12" s="53"/>
      <c r="AFS12" s="53"/>
      <c r="AFT12" s="53"/>
      <c r="AFU12" s="53"/>
      <c r="AFV12" s="53"/>
      <c r="AFW12" s="53"/>
      <c r="AFX12" s="53"/>
      <c r="AFY12" s="53"/>
      <c r="AFZ12" s="53"/>
      <c r="AGA12" s="53"/>
      <c r="AGB12" s="53"/>
      <c r="AGC12" s="53"/>
      <c r="AGD12" s="53"/>
      <c r="AGE12" s="53"/>
      <c r="AGF12" s="53"/>
      <c r="AGG12" s="53"/>
      <c r="AGH12" s="53"/>
      <c r="AGI12" s="53"/>
      <c r="AGJ12" s="53"/>
      <c r="AGK12" s="53"/>
      <c r="AGL12" s="53"/>
      <c r="AGM12" s="53"/>
      <c r="AGN12" s="53"/>
      <c r="AGO12" s="53"/>
      <c r="AGP12" s="53"/>
      <c r="AGQ12" s="53"/>
      <c r="AGR12" s="53"/>
      <c r="AGS12" s="53"/>
      <c r="AGT12" s="53"/>
      <c r="AGU12" s="53"/>
      <c r="AGV12" s="53"/>
      <c r="AGW12" s="53"/>
      <c r="AGX12" s="53"/>
      <c r="AGY12" s="53"/>
      <c r="AGZ12" s="53"/>
      <c r="AHA12" s="53"/>
      <c r="AHB12" s="53"/>
      <c r="AHC12" s="53"/>
      <c r="AHD12" s="53"/>
      <c r="AHE12" s="53"/>
      <c r="AHF12" s="53"/>
      <c r="AHG12" s="53"/>
      <c r="AHH12" s="53"/>
      <c r="AHI12" s="53"/>
      <c r="AHJ12" s="53"/>
      <c r="AHK12" s="53"/>
      <c r="AHL12" s="53"/>
      <c r="AHM12" s="53"/>
      <c r="AHN12" s="53"/>
      <c r="AHO12" s="53"/>
      <c r="AHP12" s="53"/>
      <c r="AHQ12" s="53"/>
      <c r="AHR12" s="53"/>
      <c r="AHS12" s="53"/>
      <c r="AHT12" s="53"/>
      <c r="AHU12" s="53"/>
      <c r="AHV12" s="53"/>
      <c r="AHW12" s="53"/>
      <c r="AHX12" s="53"/>
      <c r="AHY12" s="53"/>
      <c r="AHZ12" s="53"/>
      <c r="AIA12" s="53"/>
      <c r="AIB12" s="53"/>
      <c r="AIC12" s="53"/>
      <c r="AID12" s="53"/>
      <c r="AIE12" s="53"/>
      <c r="AIF12" s="53"/>
      <c r="AIG12" s="53"/>
      <c r="AIH12" s="53"/>
      <c r="AII12" s="53"/>
      <c r="AIJ12" s="53"/>
      <c r="AIK12" s="53"/>
      <c r="AIL12" s="53"/>
      <c r="AIM12" s="53"/>
      <c r="AIN12" s="53"/>
      <c r="AIO12" s="53"/>
      <c r="AIP12" s="53"/>
      <c r="AIQ12" s="53"/>
      <c r="AIR12" s="53"/>
      <c r="AIS12" s="53"/>
      <c r="AIT12" s="53"/>
      <c r="AIU12" s="53"/>
      <c r="AIV12" s="53"/>
      <c r="AIW12" s="53"/>
      <c r="AIX12" s="53"/>
      <c r="AIY12" s="53"/>
      <c r="AIZ12" s="53"/>
      <c r="AJA12" s="53"/>
      <c r="AJB12" s="53"/>
      <c r="AJC12" s="53"/>
      <c r="AJD12" s="53"/>
      <c r="AJE12" s="53"/>
      <c r="AJF12" s="53"/>
      <c r="AJG12" s="53"/>
      <c r="AJH12" s="53"/>
      <c r="AJI12" s="53"/>
      <c r="AJJ12" s="53"/>
      <c r="AJK12" s="53"/>
      <c r="AJL12" s="53"/>
      <c r="AJM12" s="53"/>
      <c r="AJN12" s="53"/>
      <c r="AJO12" s="53"/>
      <c r="AJP12" s="53"/>
      <c r="AJQ12" s="53"/>
      <c r="AJR12" s="53"/>
      <c r="AJS12" s="53"/>
      <c r="AJT12" s="53"/>
      <c r="AJU12" s="53"/>
      <c r="AJV12" s="53"/>
      <c r="AJW12" s="53"/>
      <c r="AJX12" s="53"/>
      <c r="AJY12" s="53"/>
      <c r="AJZ12" s="53"/>
      <c r="AKA12" s="53"/>
      <c r="AKB12" s="53"/>
      <c r="AKC12" s="53"/>
      <c r="AKD12" s="53"/>
      <c r="AKE12" s="53"/>
      <c r="AKF12" s="53"/>
      <c r="AKG12" s="53"/>
      <c r="AKH12" s="53"/>
      <c r="AKI12" s="53"/>
      <c r="AKJ12" s="53"/>
      <c r="AKK12" s="53"/>
      <c r="AKL12" s="53"/>
      <c r="AKM12" s="53"/>
      <c r="AKN12" s="53"/>
      <c r="AKO12" s="53"/>
      <c r="AKP12" s="53"/>
      <c r="AKQ12" s="53"/>
      <c r="AKR12" s="53"/>
      <c r="AKS12" s="53"/>
      <c r="AKT12" s="53"/>
      <c r="AKU12" s="53"/>
      <c r="AKV12" s="53"/>
      <c r="AKW12" s="53"/>
      <c r="AKX12" s="53"/>
      <c r="AKY12" s="53"/>
      <c r="AKZ12" s="53"/>
      <c r="ALA12" s="53"/>
      <c r="ALB12" s="53"/>
      <c r="ALC12" s="53"/>
      <c r="ALD12" s="53"/>
      <c r="ALE12" s="53"/>
      <c r="ALF12" s="53"/>
      <c r="ALG12" s="53"/>
      <c r="ALH12" s="53"/>
      <c r="ALI12" s="53"/>
      <c r="ALJ12" s="53"/>
      <c r="ALK12" s="53"/>
      <c r="ALL12" s="53"/>
      <c r="ALM12" s="53"/>
      <c r="ALN12" s="53"/>
      <c r="ALO12" s="53"/>
      <c r="ALP12" s="53"/>
      <c r="ALQ12" s="53"/>
      <c r="ALR12" s="53"/>
      <c r="ALS12" s="53"/>
      <c r="ALT12" s="53"/>
      <c r="ALU12" s="53"/>
      <c r="ALV12" s="53"/>
      <c r="ALW12" s="53"/>
      <c r="ALX12" s="53"/>
      <c r="ALY12" s="53"/>
      <c r="ALZ12" s="53"/>
      <c r="AMA12" s="53"/>
      <c r="AMB12" s="53"/>
      <c r="AMC12" s="53"/>
      <c r="AMD12" s="53"/>
      <c r="AME12" s="53"/>
      <c r="AMF12" s="53"/>
      <c r="AMG12" s="53"/>
      <c r="AMH12" s="53"/>
      <c r="AMI12" s="53"/>
      <c r="AMJ12" s="53"/>
      <c r="AMK12" s="53"/>
      <c r="AML12" s="53"/>
      <c r="AMM12" s="53"/>
      <c r="AMN12" s="53"/>
      <c r="AMO12" s="53"/>
      <c r="AMP12" s="53"/>
      <c r="AMQ12" s="53"/>
      <c r="AMR12" s="53"/>
      <c r="AMS12" s="53"/>
      <c r="AMT12" s="53"/>
      <c r="AMU12" s="53"/>
      <c r="AMV12" s="53"/>
      <c r="AMW12" s="53"/>
      <c r="AMX12" s="53"/>
      <c r="AMY12" s="53"/>
      <c r="AMZ12" s="53"/>
      <c r="ANA12" s="53"/>
      <c r="ANB12" s="53"/>
      <c r="ANC12" s="53"/>
      <c r="AND12" s="53"/>
      <c r="ANE12" s="53"/>
      <c r="ANF12" s="53"/>
      <c r="ANG12" s="53"/>
      <c r="ANH12" s="53"/>
      <c r="ANI12" s="53"/>
      <c r="ANJ12" s="53"/>
      <c r="ANK12" s="53"/>
      <c r="ANL12" s="53"/>
      <c r="ANM12" s="53"/>
      <c r="ANN12" s="53"/>
      <c r="ANO12" s="53"/>
      <c r="ANP12" s="53"/>
      <c r="ANQ12" s="53"/>
      <c r="ANR12" s="53"/>
      <c r="ANS12" s="53"/>
      <c r="ANT12" s="53"/>
      <c r="ANU12" s="53"/>
      <c r="ANV12" s="53"/>
      <c r="ANW12" s="53"/>
      <c r="ANX12" s="53"/>
      <c r="ANY12" s="53"/>
      <c r="ANZ12" s="53"/>
      <c r="AOA12" s="53"/>
      <c r="AOB12" s="53"/>
      <c r="AOC12" s="53"/>
      <c r="AOD12" s="53"/>
      <c r="AOE12" s="53"/>
      <c r="AOF12" s="53"/>
      <c r="AOG12" s="53"/>
      <c r="AOH12" s="53"/>
      <c r="AOI12" s="53"/>
      <c r="AOJ12" s="53"/>
      <c r="AOK12" s="53"/>
      <c r="AOL12" s="53"/>
      <c r="AOM12" s="53"/>
      <c r="AON12" s="53"/>
      <c r="AOO12" s="53"/>
      <c r="AOP12" s="53"/>
      <c r="AOQ12" s="53"/>
      <c r="AOR12" s="53"/>
      <c r="AOS12" s="53"/>
      <c r="AOT12" s="53"/>
      <c r="AOU12" s="53"/>
      <c r="AOV12" s="53"/>
      <c r="AOW12" s="53"/>
      <c r="AOX12" s="53"/>
      <c r="AOY12" s="53"/>
      <c r="AOZ12" s="53"/>
      <c r="APA12" s="53"/>
      <c r="APB12" s="53"/>
      <c r="APC12" s="53"/>
      <c r="APD12" s="53"/>
      <c r="APE12" s="53"/>
      <c r="APF12" s="53"/>
      <c r="APG12" s="53"/>
      <c r="APH12" s="53"/>
      <c r="API12" s="53"/>
      <c r="APJ12" s="53"/>
      <c r="APK12" s="53"/>
      <c r="APL12" s="53"/>
      <c r="APM12" s="53"/>
      <c r="APN12" s="53"/>
      <c r="APO12" s="53"/>
      <c r="APP12" s="53"/>
      <c r="APQ12" s="53"/>
      <c r="APR12" s="53"/>
      <c r="APS12" s="53"/>
      <c r="APT12" s="53"/>
      <c r="APU12" s="53"/>
      <c r="APV12" s="53"/>
      <c r="APW12" s="53"/>
      <c r="APX12" s="53"/>
      <c r="APY12" s="53"/>
      <c r="APZ12" s="53"/>
      <c r="AQA12" s="53"/>
      <c r="AQB12" s="53"/>
      <c r="AQC12" s="53"/>
      <c r="AQD12" s="53"/>
      <c r="AQE12" s="53"/>
      <c r="AQF12" s="53"/>
      <c r="AQG12" s="53"/>
      <c r="AQH12" s="53"/>
      <c r="AQI12" s="53"/>
      <c r="AQJ12" s="53"/>
      <c r="AQK12" s="53"/>
      <c r="AQL12" s="53"/>
      <c r="AQM12" s="53"/>
      <c r="AQN12" s="53"/>
      <c r="AQO12" s="53"/>
      <c r="AQP12" s="53"/>
    </row>
    <row r="13" spans="1:1134" ht="242.25" customHeight="1" thickBot="1" x14ac:dyDescent="0.65">
      <c r="A13" s="116"/>
      <c r="B13" s="48" t="s">
        <v>329</v>
      </c>
      <c r="C13" s="116"/>
      <c r="D13" s="35" t="s">
        <v>382</v>
      </c>
      <c r="E13" s="35" t="s">
        <v>363</v>
      </c>
      <c r="F13" s="35" t="s">
        <v>380</v>
      </c>
      <c r="G13" s="113"/>
      <c r="H13" s="113"/>
      <c r="I13" s="113"/>
      <c r="J13" s="113"/>
      <c r="K13" s="113"/>
      <c r="L13" s="11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c r="IU13" s="53"/>
      <c r="IV13" s="53"/>
      <c r="IW13" s="53"/>
      <c r="IX13" s="53"/>
      <c r="IY13" s="53"/>
      <c r="IZ13" s="53"/>
      <c r="JA13" s="53"/>
      <c r="JB13" s="53"/>
      <c r="JC13" s="53"/>
      <c r="JD13" s="53"/>
      <c r="JE13" s="53"/>
      <c r="JF13" s="53"/>
      <c r="JG13" s="53"/>
      <c r="JH13" s="53"/>
      <c r="JI13" s="53"/>
      <c r="JJ13" s="53"/>
      <c r="JK13" s="53"/>
      <c r="JL13" s="53"/>
      <c r="JM13" s="53"/>
      <c r="JN13" s="53"/>
      <c r="JO13" s="53"/>
      <c r="JP13" s="53"/>
      <c r="JQ13" s="53"/>
      <c r="JR13" s="53"/>
      <c r="JS13" s="53"/>
      <c r="JT13" s="53"/>
      <c r="JU13" s="53"/>
      <c r="JV13" s="53"/>
      <c r="JW13" s="53"/>
      <c r="JX13" s="53"/>
      <c r="JY13" s="53"/>
      <c r="JZ13" s="53"/>
      <c r="KA13" s="53"/>
      <c r="KB13" s="53"/>
      <c r="KC13" s="53"/>
      <c r="KD13" s="53"/>
      <c r="KE13" s="53"/>
      <c r="KF13" s="53"/>
      <c r="KG13" s="53"/>
      <c r="KH13" s="53"/>
      <c r="KI13" s="53"/>
      <c r="KJ13" s="53"/>
      <c r="KK13" s="53"/>
      <c r="KL13" s="53"/>
      <c r="KM13" s="53"/>
      <c r="KN13" s="53"/>
      <c r="KO13" s="53"/>
      <c r="KP13" s="53"/>
      <c r="KQ13" s="53"/>
      <c r="KR13" s="53"/>
      <c r="KS13" s="53"/>
      <c r="KT13" s="53"/>
      <c r="KU13" s="53"/>
      <c r="KV13" s="53"/>
      <c r="KW13" s="53"/>
      <c r="KX13" s="53"/>
      <c r="KY13" s="53"/>
      <c r="KZ13" s="53"/>
      <c r="LA13" s="53"/>
      <c r="LB13" s="53"/>
      <c r="LC13" s="53"/>
      <c r="LD13" s="53"/>
      <c r="LE13" s="53"/>
      <c r="LF13" s="53"/>
      <c r="LG13" s="53"/>
      <c r="LH13" s="53"/>
      <c r="LI13" s="53"/>
      <c r="LJ13" s="53"/>
      <c r="LK13" s="53"/>
      <c r="LL13" s="53"/>
      <c r="LM13" s="53"/>
      <c r="LN13" s="53"/>
      <c r="LO13" s="53"/>
      <c r="LP13" s="53"/>
      <c r="LQ13" s="53"/>
      <c r="LR13" s="53"/>
      <c r="LS13" s="53"/>
      <c r="LT13" s="53"/>
      <c r="LU13" s="53"/>
      <c r="LV13" s="53"/>
      <c r="LW13" s="53"/>
      <c r="LX13" s="53"/>
      <c r="LY13" s="53"/>
      <c r="LZ13" s="53"/>
      <c r="MA13" s="53"/>
      <c r="MB13" s="53"/>
      <c r="MC13" s="53"/>
      <c r="MD13" s="53"/>
      <c r="ME13" s="53"/>
      <c r="MF13" s="53"/>
      <c r="MG13" s="53"/>
      <c r="MH13" s="53"/>
      <c r="MI13" s="53"/>
      <c r="MJ13" s="53"/>
      <c r="MK13" s="53"/>
      <c r="ML13" s="53"/>
      <c r="MM13" s="53"/>
      <c r="MN13" s="53"/>
      <c r="MO13" s="53"/>
      <c r="MP13" s="53"/>
      <c r="MQ13" s="53"/>
      <c r="MR13" s="53"/>
      <c r="MS13" s="53"/>
      <c r="MT13" s="53"/>
      <c r="MU13" s="53"/>
      <c r="MV13" s="53"/>
      <c r="MW13" s="53"/>
      <c r="MX13" s="53"/>
      <c r="MY13" s="53"/>
      <c r="MZ13" s="53"/>
      <c r="NA13" s="53"/>
      <c r="NB13" s="53"/>
      <c r="NC13" s="53"/>
      <c r="ND13" s="53"/>
      <c r="NE13" s="53"/>
      <c r="NF13" s="53"/>
      <c r="NG13" s="53"/>
      <c r="NH13" s="53"/>
      <c r="NI13" s="53"/>
      <c r="NJ13" s="53"/>
      <c r="NK13" s="53"/>
      <c r="NL13" s="53"/>
      <c r="NM13" s="53"/>
      <c r="NN13" s="53"/>
      <c r="NO13" s="53"/>
      <c r="NP13" s="53"/>
      <c r="NQ13" s="53"/>
      <c r="NR13" s="53"/>
      <c r="NS13" s="53"/>
      <c r="NT13" s="53"/>
      <c r="NU13" s="53"/>
      <c r="NV13" s="53"/>
      <c r="NW13" s="53"/>
      <c r="NX13" s="53"/>
      <c r="NY13" s="53"/>
      <c r="NZ13" s="53"/>
      <c r="OA13" s="53"/>
      <c r="OB13" s="53"/>
      <c r="OC13" s="53"/>
      <c r="OD13" s="53"/>
      <c r="OE13" s="53"/>
      <c r="OF13" s="53"/>
      <c r="OG13" s="53"/>
      <c r="OH13" s="53"/>
      <c r="OI13" s="53"/>
      <c r="OJ13" s="53"/>
      <c r="OK13" s="53"/>
      <c r="OL13" s="53"/>
      <c r="OM13" s="53"/>
      <c r="ON13" s="53"/>
      <c r="OO13" s="53"/>
      <c r="OP13" s="53"/>
      <c r="OQ13" s="53"/>
      <c r="OR13" s="53"/>
      <c r="OS13" s="53"/>
      <c r="OT13" s="53"/>
      <c r="OU13" s="53"/>
      <c r="OV13" s="53"/>
      <c r="OW13" s="53"/>
      <c r="OX13" s="53"/>
      <c r="OY13" s="53"/>
      <c r="OZ13" s="53"/>
      <c r="PA13" s="53"/>
      <c r="PB13" s="53"/>
      <c r="PC13" s="53"/>
      <c r="PD13" s="53"/>
      <c r="PE13" s="53"/>
      <c r="PF13" s="53"/>
      <c r="PG13" s="53"/>
      <c r="PH13" s="53"/>
      <c r="PI13" s="53"/>
      <c r="PJ13" s="53"/>
      <c r="PK13" s="53"/>
      <c r="PL13" s="53"/>
      <c r="PM13" s="53"/>
      <c r="PN13" s="53"/>
      <c r="PO13" s="53"/>
      <c r="PP13" s="53"/>
      <c r="PQ13" s="53"/>
      <c r="PR13" s="53"/>
      <c r="PS13" s="53"/>
      <c r="PT13" s="53"/>
      <c r="PU13" s="53"/>
      <c r="PV13" s="53"/>
      <c r="PW13" s="53"/>
      <c r="PX13" s="53"/>
      <c r="PY13" s="53"/>
      <c r="PZ13" s="53"/>
      <c r="QA13" s="53"/>
      <c r="QB13" s="53"/>
      <c r="QC13" s="53"/>
      <c r="QD13" s="53"/>
      <c r="QE13" s="53"/>
      <c r="QF13" s="53"/>
      <c r="QG13" s="53"/>
      <c r="QH13" s="53"/>
      <c r="QI13" s="53"/>
      <c r="QJ13" s="53"/>
      <c r="QK13" s="53"/>
      <c r="QL13" s="53"/>
      <c r="QM13" s="53"/>
      <c r="QN13" s="53"/>
      <c r="QO13" s="53"/>
      <c r="QP13" s="53"/>
      <c r="QQ13" s="53"/>
      <c r="QR13" s="53"/>
      <c r="QS13" s="53"/>
      <c r="QT13" s="53"/>
      <c r="QU13" s="53"/>
      <c r="QV13" s="53"/>
      <c r="QW13" s="53"/>
      <c r="QX13" s="53"/>
      <c r="QY13" s="53"/>
      <c r="QZ13" s="53"/>
      <c r="RA13" s="53"/>
      <c r="RB13" s="53"/>
      <c r="RC13" s="53"/>
      <c r="RD13" s="53"/>
      <c r="RE13" s="53"/>
      <c r="RF13" s="53"/>
      <c r="RG13" s="53"/>
      <c r="RH13" s="53"/>
      <c r="RI13" s="53"/>
      <c r="RJ13" s="53"/>
      <c r="RK13" s="53"/>
      <c r="RL13" s="53"/>
      <c r="RM13" s="53"/>
      <c r="RN13" s="53"/>
      <c r="RO13" s="53"/>
      <c r="RP13" s="53"/>
      <c r="RQ13" s="53"/>
      <c r="RR13" s="53"/>
      <c r="RS13" s="53"/>
      <c r="RT13" s="53"/>
      <c r="RU13" s="53"/>
      <c r="RV13" s="53"/>
      <c r="RW13" s="53"/>
      <c r="RX13" s="53"/>
      <c r="RY13" s="53"/>
      <c r="RZ13" s="53"/>
      <c r="SA13" s="53"/>
      <c r="SB13" s="53"/>
      <c r="SC13" s="53"/>
      <c r="SD13" s="53"/>
      <c r="SE13" s="53"/>
      <c r="SF13" s="53"/>
      <c r="SG13" s="53"/>
      <c r="SH13" s="53"/>
      <c r="SI13" s="53"/>
      <c r="SJ13" s="53"/>
      <c r="SK13" s="53"/>
      <c r="SL13" s="53"/>
      <c r="SM13" s="53"/>
      <c r="SN13" s="53"/>
      <c r="SO13" s="53"/>
      <c r="SP13" s="53"/>
      <c r="SQ13" s="53"/>
      <c r="SR13" s="53"/>
      <c r="SS13" s="53"/>
      <c r="ST13" s="53"/>
      <c r="SU13" s="53"/>
      <c r="SV13" s="53"/>
      <c r="SW13" s="53"/>
      <c r="SX13" s="53"/>
      <c r="SY13" s="53"/>
      <c r="SZ13" s="53"/>
      <c r="TA13" s="53"/>
      <c r="TB13" s="53"/>
      <c r="TC13" s="53"/>
      <c r="TD13" s="53"/>
      <c r="TE13" s="53"/>
      <c r="TF13" s="53"/>
      <c r="TG13" s="53"/>
      <c r="TH13" s="53"/>
      <c r="TI13" s="53"/>
      <c r="TJ13" s="53"/>
      <c r="TK13" s="53"/>
      <c r="TL13" s="53"/>
      <c r="TM13" s="53"/>
      <c r="TN13" s="53"/>
      <c r="TO13" s="53"/>
      <c r="TP13" s="53"/>
      <c r="TQ13" s="53"/>
      <c r="TR13" s="53"/>
      <c r="TS13" s="53"/>
      <c r="TT13" s="53"/>
      <c r="TU13" s="53"/>
      <c r="TV13" s="53"/>
      <c r="TW13" s="53"/>
      <c r="TX13" s="53"/>
      <c r="TY13" s="53"/>
      <c r="TZ13" s="53"/>
      <c r="UA13" s="53"/>
      <c r="UB13" s="53"/>
      <c r="UC13" s="53"/>
      <c r="UD13" s="53"/>
      <c r="UE13" s="53"/>
      <c r="UF13" s="53"/>
      <c r="UG13" s="53"/>
      <c r="UH13" s="53"/>
      <c r="UI13" s="53"/>
      <c r="UJ13" s="53"/>
      <c r="UK13" s="53"/>
      <c r="UL13" s="53"/>
      <c r="UM13" s="53"/>
      <c r="UN13" s="53"/>
      <c r="UO13" s="53"/>
      <c r="UP13" s="53"/>
      <c r="UQ13" s="53"/>
      <c r="UR13" s="53"/>
      <c r="US13" s="53"/>
      <c r="UT13" s="53"/>
      <c r="UU13" s="53"/>
      <c r="UV13" s="53"/>
      <c r="UW13" s="53"/>
      <c r="UX13" s="53"/>
      <c r="UY13" s="53"/>
      <c r="UZ13" s="53"/>
      <c r="VA13" s="53"/>
      <c r="VB13" s="53"/>
      <c r="VC13" s="53"/>
      <c r="VD13" s="53"/>
      <c r="VE13" s="53"/>
      <c r="VF13" s="53"/>
      <c r="VG13" s="53"/>
      <c r="VH13" s="53"/>
      <c r="VI13" s="53"/>
      <c r="VJ13" s="53"/>
      <c r="VK13" s="53"/>
      <c r="VL13" s="53"/>
      <c r="VM13" s="53"/>
      <c r="VN13" s="53"/>
      <c r="VO13" s="53"/>
      <c r="VP13" s="53"/>
      <c r="VQ13" s="53"/>
      <c r="VR13" s="53"/>
      <c r="VS13" s="53"/>
      <c r="VT13" s="53"/>
      <c r="VU13" s="53"/>
      <c r="VV13" s="53"/>
      <c r="VW13" s="53"/>
      <c r="VX13" s="53"/>
      <c r="VY13" s="53"/>
      <c r="VZ13" s="53"/>
      <c r="WA13" s="53"/>
      <c r="WB13" s="53"/>
      <c r="WC13" s="53"/>
      <c r="WD13" s="53"/>
      <c r="WE13" s="53"/>
      <c r="WF13" s="53"/>
      <c r="WG13" s="53"/>
      <c r="WH13" s="53"/>
      <c r="WI13" s="53"/>
      <c r="WJ13" s="53"/>
      <c r="WK13" s="53"/>
      <c r="WL13" s="53"/>
      <c r="WM13" s="53"/>
      <c r="WN13" s="53"/>
      <c r="WO13" s="53"/>
      <c r="WP13" s="53"/>
      <c r="WQ13" s="53"/>
      <c r="WR13" s="53"/>
      <c r="WS13" s="53"/>
      <c r="WT13" s="53"/>
      <c r="WU13" s="53"/>
      <c r="WV13" s="53"/>
      <c r="WW13" s="53"/>
      <c r="WX13" s="53"/>
      <c r="WY13" s="53"/>
      <c r="WZ13" s="53"/>
      <c r="XA13" s="53"/>
      <c r="XB13" s="53"/>
      <c r="XC13" s="53"/>
      <c r="XD13" s="53"/>
      <c r="XE13" s="53"/>
      <c r="XF13" s="53"/>
      <c r="XG13" s="53"/>
      <c r="XH13" s="53"/>
      <c r="XI13" s="53"/>
      <c r="XJ13" s="53"/>
      <c r="XK13" s="53"/>
      <c r="XL13" s="53"/>
      <c r="XM13" s="53"/>
      <c r="XN13" s="53"/>
      <c r="XO13" s="53"/>
      <c r="XP13" s="53"/>
      <c r="XQ13" s="53"/>
      <c r="XR13" s="53"/>
      <c r="XS13" s="53"/>
      <c r="XT13" s="53"/>
      <c r="XU13" s="53"/>
      <c r="XV13" s="53"/>
      <c r="XW13" s="53"/>
      <c r="XX13" s="53"/>
      <c r="XY13" s="53"/>
      <c r="XZ13" s="53"/>
      <c r="YA13" s="53"/>
      <c r="YB13" s="53"/>
      <c r="YC13" s="53"/>
      <c r="YD13" s="53"/>
      <c r="YE13" s="53"/>
      <c r="YF13" s="53"/>
      <c r="YG13" s="53"/>
      <c r="YH13" s="53"/>
      <c r="YI13" s="53"/>
      <c r="YJ13" s="53"/>
      <c r="YK13" s="53"/>
      <c r="YL13" s="53"/>
      <c r="YM13" s="53"/>
      <c r="YN13" s="53"/>
      <c r="YO13" s="53"/>
      <c r="YP13" s="53"/>
      <c r="YQ13" s="53"/>
      <c r="YR13" s="53"/>
      <c r="YS13" s="53"/>
      <c r="YT13" s="53"/>
      <c r="YU13" s="53"/>
      <c r="YV13" s="53"/>
      <c r="YW13" s="53"/>
      <c r="YX13" s="53"/>
      <c r="YY13" s="53"/>
      <c r="YZ13" s="53"/>
      <c r="ZA13" s="53"/>
      <c r="ZB13" s="53"/>
      <c r="ZC13" s="53"/>
      <c r="ZD13" s="53"/>
      <c r="ZE13" s="53"/>
      <c r="ZF13" s="53"/>
      <c r="ZG13" s="53"/>
      <c r="ZH13" s="53"/>
      <c r="ZI13" s="53"/>
      <c r="ZJ13" s="53"/>
      <c r="ZK13" s="53"/>
      <c r="ZL13" s="53"/>
      <c r="ZM13" s="53"/>
      <c r="ZN13" s="53"/>
      <c r="ZO13" s="53"/>
      <c r="ZP13" s="53"/>
      <c r="ZQ13" s="53"/>
      <c r="ZR13" s="53"/>
      <c r="ZS13" s="53"/>
      <c r="ZT13" s="53"/>
      <c r="ZU13" s="53"/>
      <c r="ZV13" s="53"/>
      <c r="ZW13" s="53"/>
      <c r="ZX13" s="53"/>
      <c r="ZY13" s="53"/>
      <c r="ZZ13" s="53"/>
      <c r="AAA13" s="53"/>
      <c r="AAB13" s="53"/>
      <c r="AAC13" s="53"/>
      <c r="AAD13" s="53"/>
      <c r="AAE13" s="53"/>
      <c r="AAF13" s="53"/>
      <c r="AAG13" s="53"/>
      <c r="AAH13" s="53"/>
      <c r="AAI13" s="53"/>
      <c r="AAJ13" s="53"/>
      <c r="AAK13" s="53"/>
      <c r="AAL13" s="53"/>
      <c r="AAM13" s="53"/>
      <c r="AAN13" s="53"/>
      <c r="AAO13" s="53"/>
      <c r="AAP13" s="53"/>
      <c r="AAQ13" s="53"/>
      <c r="AAR13" s="53"/>
      <c r="AAS13" s="53"/>
      <c r="AAT13" s="53"/>
      <c r="AAU13" s="53"/>
      <c r="AAV13" s="53"/>
      <c r="AAW13" s="53"/>
      <c r="AAX13" s="53"/>
      <c r="AAY13" s="53"/>
      <c r="AAZ13" s="53"/>
      <c r="ABA13" s="53"/>
      <c r="ABB13" s="53"/>
      <c r="ABC13" s="53"/>
      <c r="ABD13" s="53"/>
      <c r="ABE13" s="53"/>
      <c r="ABF13" s="53"/>
      <c r="ABG13" s="53"/>
      <c r="ABH13" s="53"/>
      <c r="ABI13" s="53"/>
      <c r="ABJ13" s="53"/>
      <c r="ABK13" s="53"/>
      <c r="ABL13" s="53"/>
      <c r="ABM13" s="53"/>
      <c r="ABN13" s="53"/>
      <c r="ABO13" s="53"/>
      <c r="ABP13" s="53"/>
      <c r="ABQ13" s="53"/>
      <c r="ABR13" s="53"/>
      <c r="ABS13" s="53"/>
      <c r="ABT13" s="53"/>
      <c r="ABU13" s="53"/>
      <c r="ABV13" s="53"/>
      <c r="ABW13" s="53"/>
      <c r="ABX13" s="53"/>
      <c r="ABY13" s="53"/>
      <c r="ABZ13" s="53"/>
      <c r="ACA13" s="53"/>
      <c r="ACB13" s="53"/>
      <c r="ACC13" s="53"/>
      <c r="ACD13" s="53"/>
      <c r="ACE13" s="53"/>
      <c r="ACF13" s="53"/>
      <c r="ACG13" s="53"/>
      <c r="ACH13" s="53"/>
      <c r="ACI13" s="53"/>
      <c r="ACJ13" s="53"/>
      <c r="ACK13" s="53"/>
      <c r="ACL13" s="53"/>
      <c r="ACM13" s="53"/>
      <c r="ACN13" s="53"/>
      <c r="ACO13" s="53"/>
      <c r="ACP13" s="53"/>
      <c r="ACQ13" s="53"/>
      <c r="ACR13" s="53"/>
      <c r="ACS13" s="53"/>
      <c r="ACT13" s="53"/>
      <c r="ACU13" s="53"/>
      <c r="ACV13" s="53"/>
      <c r="ACW13" s="53"/>
      <c r="ACX13" s="53"/>
      <c r="ACY13" s="53"/>
      <c r="ACZ13" s="53"/>
      <c r="ADA13" s="53"/>
      <c r="ADB13" s="53"/>
      <c r="ADC13" s="53"/>
      <c r="ADD13" s="53"/>
      <c r="ADE13" s="53"/>
      <c r="ADF13" s="53"/>
      <c r="ADG13" s="53"/>
      <c r="ADH13" s="53"/>
      <c r="ADI13" s="53"/>
      <c r="ADJ13" s="53"/>
      <c r="ADK13" s="53"/>
      <c r="ADL13" s="53"/>
      <c r="ADM13" s="53"/>
      <c r="ADN13" s="53"/>
      <c r="ADO13" s="53"/>
      <c r="ADP13" s="53"/>
      <c r="ADQ13" s="53"/>
      <c r="ADR13" s="53"/>
      <c r="ADS13" s="53"/>
      <c r="ADT13" s="53"/>
      <c r="ADU13" s="53"/>
      <c r="ADV13" s="53"/>
      <c r="ADW13" s="53"/>
      <c r="ADX13" s="53"/>
      <c r="ADY13" s="53"/>
      <c r="ADZ13" s="53"/>
      <c r="AEA13" s="53"/>
      <c r="AEB13" s="53"/>
      <c r="AEC13" s="53"/>
      <c r="AED13" s="53"/>
      <c r="AEE13" s="53"/>
      <c r="AEF13" s="53"/>
      <c r="AEG13" s="53"/>
      <c r="AEH13" s="53"/>
      <c r="AEI13" s="53"/>
      <c r="AEJ13" s="53"/>
      <c r="AEK13" s="53"/>
      <c r="AEL13" s="53"/>
      <c r="AEM13" s="53"/>
      <c r="AEN13" s="53"/>
      <c r="AEO13" s="53"/>
      <c r="AEP13" s="53"/>
      <c r="AEQ13" s="53"/>
      <c r="AER13" s="53"/>
      <c r="AES13" s="53"/>
      <c r="AET13" s="53"/>
      <c r="AEU13" s="53"/>
      <c r="AEV13" s="53"/>
      <c r="AEW13" s="53"/>
      <c r="AEX13" s="53"/>
      <c r="AEY13" s="53"/>
      <c r="AEZ13" s="53"/>
      <c r="AFA13" s="53"/>
      <c r="AFB13" s="53"/>
      <c r="AFC13" s="53"/>
      <c r="AFD13" s="53"/>
      <c r="AFE13" s="53"/>
      <c r="AFF13" s="53"/>
      <c r="AFG13" s="53"/>
      <c r="AFH13" s="53"/>
      <c r="AFI13" s="53"/>
      <c r="AFJ13" s="53"/>
      <c r="AFK13" s="53"/>
      <c r="AFL13" s="53"/>
      <c r="AFM13" s="53"/>
      <c r="AFN13" s="53"/>
      <c r="AFO13" s="53"/>
      <c r="AFP13" s="53"/>
      <c r="AFQ13" s="53"/>
      <c r="AFR13" s="53"/>
      <c r="AFS13" s="53"/>
      <c r="AFT13" s="53"/>
      <c r="AFU13" s="53"/>
      <c r="AFV13" s="53"/>
      <c r="AFW13" s="53"/>
      <c r="AFX13" s="53"/>
      <c r="AFY13" s="53"/>
      <c r="AFZ13" s="53"/>
      <c r="AGA13" s="53"/>
      <c r="AGB13" s="53"/>
      <c r="AGC13" s="53"/>
      <c r="AGD13" s="53"/>
      <c r="AGE13" s="53"/>
      <c r="AGF13" s="53"/>
      <c r="AGG13" s="53"/>
      <c r="AGH13" s="53"/>
      <c r="AGI13" s="53"/>
      <c r="AGJ13" s="53"/>
      <c r="AGK13" s="53"/>
      <c r="AGL13" s="53"/>
      <c r="AGM13" s="53"/>
      <c r="AGN13" s="53"/>
      <c r="AGO13" s="53"/>
      <c r="AGP13" s="53"/>
      <c r="AGQ13" s="53"/>
      <c r="AGR13" s="53"/>
      <c r="AGS13" s="53"/>
      <c r="AGT13" s="53"/>
      <c r="AGU13" s="53"/>
      <c r="AGV13" s="53"/>
      <c r="AGW13" s="53"/>
      <c r="AGX13" s="53"/>
      <c r="AGY13" s="53"/>
      <c r="AGZ13" s="53"/>
      <c r="AHA13" s="53"/>
      <c r="AHB13" s="53"/>
      <c r="AHC13" s="53"/>
      <c r="AHD13" s="53"/>
      <c r="AHE13" s="53"/>
      <c r="AHF13" s="53"/>
      <c r="AHG13" s="53"/>
      <c r="AHH13" s="53"/>
      <c r="AHI13" s="53"/>
      <c r="AHJ13" s="53"/>
      <c r="AHK13" s="53"/>
      <c r="AHL13" s="53"/>
      <c r="AHM13" s="53"/>
      <c r="AHN13" s="53"/>
      <c r="AHO13" s="53"/>
      <c r="AHP13" s="53"/>
      <c r="AHQ13" s="53"/>
      <c r="AHR13" s="53"/>
      <c r="AHS13" s="53"/>
      <c r="AHT13" s="53"/>
      <c r="AHU13" s="53"/>
      <c r="AHV13" s="53"/>
      <c r="AHW13" s="53"/>
      <c r="AHX13" s="53"/>
      <c r="AHY13" s="53"/>
      <c r="AHZ13" s="53"/>
      <c r="AIA13" s="53"/>
      <c r="AIB13" s="53"/>
      <c r="AIC13" s="53"/>
      <c r="AID13" s="53"/>
      <c r="AIE13" s="53"/>
      <c r="AIF13" s="53"/>
      <c r="AIG13" s="53"/>
      <c r="AIH13" s="53"/>
      <c r="AII13" s="53"/>
      <c r="AIJ13" s="53"/>
      <c r="AIK13" s="53"/>
      <c r="AIL13" s="53"/>
      <c r="AIM13" s="53"/>
      <c r="AIN13" s="53"/>
      <c r="AIO13" s="53"/>
      <c r="AIP13" s="53"/>
      <c r="AIQ13" s="53"/>
      <c r="AIR13" s="53"/>
      <c r="AIS13" s="53"/>
      <c r="AIT13" s="53"/>
      <c r="AIU13" s="53"/>
      <c r="AIV13" s="53"/>
      <c r="AIW13" s="53"/>
      <c r="AIX13" s="53"/>
      <c r="AIY13" s="53"/>
      <c r="AIZ13" s="53"/>
      <c r="AJA13" s="53"/>
      <c r="AJB13" s="53"/>
      <c r="AJC13" s="53"/>
      <c r="AJD13" s="53"/>
      <c r="AJE13" s="53"/>
      <c r="AJF13" s="53"/>
      <c r="AJG13" s="53"/>
      <c r="AJH13" s="53"/>
      <c r="AJI13" s="53"/>
      <c r="AJJ13" s="53"/>
      <c r="AJK13" s="53"/>
      <c r="AJL13" s="53"/>
      <c r="AJM13" s="53"/>
      <c r="AJN13" s="53"/>
      <c r="AJO13" s="53"/>
      <c r="AJP13" s="53"/>
      <c r="AJQ13" s="53"/>
      <c r="AJR13" s="53"/>
      <c r="AJS13" s="53"/>
      <c r="AJT13" s="53"/>
      <c r="AJU13" s="53"/>
      <c r="AJV13" s="53"/>
      <c r="AJW13" s="53"/>
      <c r="AJX13" s="53"/>
      <c r="AJY13" s="53"/>
      <c r="AJZ13" s="53"/>
      <c r="AKA13" s="53"/>
      <c r="AKB13" s="53"/>
      <c r="AKC13" s="53"/>
      <c r="AKD13" s="53"/>
      <c r="AKE13" s="53"/>
      <c r="AKF13" s="53"/>
      <c r="AKG13" s="53"/>
      <c r="AKH13" s="53"/>
      <c r="AKI13" s="53"/>
      <c r="AKJ13" s="53"/>
      <c r="AKK13" s="53"/>
      <c r="AKL13" s="53"/>
      <c r="AKM13" s="53"/>
      <c r="AKN13" s="53"/>
      <c r="AKO13" s="53"/>
      <c r="AKP13" s="53"/>
      <c r="AKQ13" s="53"/>
      <c r="AKR13" s="53"/>
      <c r="AKS13" s="53"/>
      <c r="AKT13" s="53"/>
      <c r="AKU13" s="53"/>
      <c r="AKV13" s="53"/>
      <c r="AKW13" s="53"/>
      <c r="AKX13" s="53"/>
      <c r="AKY13" s="53"/>
      <c r="AKZ13" s="53"/>
      <c r="ALA13" s="53"/>
      <c r="ALB13" s="53"/>
      <c r="ALC13" s="53"/>
      <c r="ALD13" s="53"/>
      <c r="ALE13" s="53"/>
      <c r="ALF13" s="53"/>
      <c r="ALG13" s="53"/>
      <c r="ALH13" s="53"/>
      <c r="ALI13" s="53"/>
      <c r="ALJ13" s="53"/>
      <c r="ALK13" s="53"/>
      <c r="ALL13" s="53"/>
      <c r="ALM13" s="53"/>
      <c r="ALN13" s="53"/>
      <c r="ALO13" s="53"/>
      <c r="ALP13" s="53"/>
      <c r="ALQ13" s="53"/>
      <c r="ALR13" s="53"/>
      <c r="ALS13" s="53"/>
      <c r="ALT13" s="53"/>
      <c r="ALU13" s="53"/>
      <c r="ALV13" s="53"/>
      <c r="ALW13" s="53"/>
      <c r="ALX13" s="53"/>
      <c r="ALY13" s="53"/>
      <c r="ALZ13" s="53"/>
      <c r="AMA13" s="53"/>
      <c r="AMB13" s="53"/>
      <c r="AMC13" s="53"/>
      <c r="AMD13" s="53"/>
      <c r="AME13" s="53"/>
      <c r="AMF13" s="53"/>
      <c r="AMG13" s="53"/>
      <c r="AMH13" s="53"/>
      <c r="AMI13" s="53"/>
      <c r="AMJ13" s="53"/>
      <c r="AMK13" s="53"/>
      <c r="AML13" s="53"/>
      <c r="AMM13" s="53"/>
      <c r="AMN13" s="53"/>
      <c r="AMO13" s="53"/>
      <c r="AMP13" s="53"/>
      <c r="AMQ13" s="53"/>
      <c r="AMR13" s="53"/>
      <c r="AMS13" s="53"/>
      <c r="AMT13" s="53"/>
      <c r="AMU13" s="53"/>
      <c r="AMV13" s="53"/>
      <c r="AMW13" s="53"/>
      <c r="AMX13" s="53"/>
      <c r="AMY13" s="53"/>
      <c r="AMZ13" s="53"/>
      <c r="ANA13" s="53"/>
      <c r="ANB13" s="53"/>
      <c r="ANC13" s="53"/>
      <c r="AND13" s="53"/>
      <c r="ANE13" s="53"/>
      <c r="ANF13" s="53"/>
      <c r="ANG13" s="53"/>
      <c r="ANH13" s="53"/>
      <c r="ANI13" s="53"/>
      <c r="ANJ13" s="53"/>
      <c r="ANK13" s="53"/>
      <c r="ANL13" s="53"/>
      <c r="ANM13" s="53"/>
      <c r="ANN13" s="53"/>
      <c r="ANO13" s="53"/>
      <c r="ANP13" s="53"/>
      <c r="ANQ13" s="53"/>
      <c r="ANR13" s="53"/>
      <c r="ANS13" s="53"/>
      <c r="ANT13" s="53"/>
      <c r="ANU13" s="53"/>
      <c r="ANV13" s="53"/>
      <c r="ANW13" s="53"/>
      <c r="ANX13" s="53"/>
      <c r="ANY13" s="53"/>
      <c r="ANZ13" s="53"/>
      <c r="AOA13" s="53"/>
      <c r="AOB13" s="53"/>
      <c r="AOC13" s="53"/>
      <c r="AOD13" s="53"/>
      <c r="AOE13" s="53"/>
      <c r="AOF13" s="53"/>
      <c r="AOG13" s="53"/>
      <c r="AOH13" s="53"/>
      <c r="AOI13" s="53"/>
      <c r="AOJ13" s="53"/>
      <c r="AOK13" s="53"/>
      <c r="AOL13" s="53"/>
      <c r="AOM13" s="53"/>
      <c r="AON13" s="53"/>
      <c r="AOO13" s="53"/>
      <c r="AOP13" s="53"/>
      <c r="AOQ13" s="53"/>
      <c r="AOR13" s="53"/>
      <c r="AOS13" s="53"/>
      <c r="AOT13" s="53"/>
      <c r="AOU13" s="53"/>
      <c r="AOV13" s="53"/>
      <c r="AOW13" s="53"/>
      <c r="AOX13" s="53"/>
      <c r="AOY13" s="53"/>
      <c r="AOZ13" s="53"/>
      <c r="APA13" s="53"/>
      <c r="APB13" s="53"/>
      <c r="APC13" s="53"/>
      <c r="APD13" s="53"/>
      <c r="APE13" s="53"/>
      <c r="APF13" s="53"/>
      <c r="APG13" s="53"/>
      <c r="APH13" s="53"/>
      <c r="API13" s="53"/>
      <c r="APJ13" s="53"/>
      <c r="APK13" s="53"/>
      <c r="APL13" s="53"/>
      <c r="APM13" s="53"/>
      <c r="APN13" s="53"/>
      <c r="APO13" s="53"/>
      <c r="APP13" s="53"/>
      <c r="APQ13" s="53"/>
      <c r="APR13" s="53"/>
      <c r="APS13" s="53"/>
      <c r="APT13" s="53"/>
      <c r="APU13" s="53"/>
      <c r="APV13" s="53"/>
      <c r="APW13" s="53"/>
      <c r="APX13" s="53"/>
      <c r="APY13" s="53"/>
      <c r="APZ13" s="53"/>
      <c r="AQA13" s="53"/>
      <c r="AQB13" s="53"/>
      <c r="AQC13" s="53"/>
      <c r="AQD13" s="53"/>
      <c r="AQE13" s="53"/>
      <c r="AQF13" s="53"/>
      <c r="AQG13" s="53"/>
      <c r="AQH13" s="53"/>
      <c r="AQI13" s="53"/>
      <c r="AQJ13" s="53"/>
      <c r="AQK13" s="53"/>
      <c r="AQL13" s="53"/>
      <c r="AQM13" s="53"/>
      <c r="AQN13" s="53"/>
      <c r="AQO13" s="53"/>
      <c r="AQP13" s="53"/>
    </row>
    <row r="14" spans="1:1134" ht="26.5" thickTop="1" x14ac:dyDescent="0.6"/>
    <row r="59" spans="1:3" ht="114.75" customHeight="1" x14ac:dyDescent="0.6">
      <c r="A59" s="132"/>
      <c r="B59" s="132"/>
      <c r="C59" s="132"/>
    </row>
  </sheetData>
  <sheetProtection formatRows="0"/>
  <mergeCells count="31">
    <mergeCell ref="G10:G13"/>
    <mergeCell ref="I10:I13"/>
    <mergeCell ref="J10:J13"/>
    <mergeCell ref="K10:K13"/>
    <mergeCell ref="L10:L13"/>
    <mergeCell ref="H10:H13"/>
    <mergeCell ref="L6:L9"/>
    <mergeCell ref="G6:G9"/>
    <mergeCell ref="H6:H9"/>
    <mergeCell ref="I6:I9"/>
    <mergeCell ref="J6:J9"/>
    <mergeCell ref="K6:K9"/>
    <mergeCell ref="A1:L1"/>
    <mergeCell ref="A2:L2"/>
    <mergeCell ref="A3:A5"/>
    <mergeCell ref="B3:B5"/>
    <mergeCell ref="C3:C5"/>
    <mergeCell ref="D3:D5"/>
    <mergeCell ref="E3:E5"/>
    <mergeCell ref="F3:F5"/>
    <mergeCell ref="G3:L3"/>
    <mergeCell ref="G4:H4"/>
    <mergeCell ref="J4:J5"/>
    <mergeCell ref="K4:K5"/>
    <mergeCell ref="L4:L5"/>
    <mergeCell ref="I4:I5"/>
    <mergeCell ref="A59:C59"/>
    <mergeCell ref="A10:A13"/>
    <mergeCell ref="C10:C13"/>
    <mergeCell ref="A6:A9"/>
    <mergeCell ref="C6:C9"/>
  </mergeCells>
  <pageMargins left="0.25" right="0.25" top="0.75" bottom="0.75" header="0.3" footer="0.3"/>
  <pageSetup paperSize="8" scale="2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69"/>
  <sheetViews>
    <sheetView topLeftCell="A4" zoomScale="30" zoomScaleNormal="30" zoomScaleSheetLayoutView="10" workbookViewId="0">
      <selection activeCell="E6" sqref="E6:E8"/>
    </sheetView>
  </sheetViews>
  <sheetFormatPr defaultColWidth="9.1796875" defaultRowHeight="26" x14ac:dyDescent="0.6"/>
  <cols>
    <col min="1" max="1" width="41.81640625" style="14" customWidth="1"/>
    <col min="2" max="2" width="63" style="14" customWidth="1"/>
    <col min="3" max="3" width="58.54296875" style="14" customWidth="1"/>
    <col min="4" max="4" width="87" style="14" customWidth="1"/>
    <col min="5" max="5" width="38.26953125" style="14" customWidth="1"/>
    <col min="6" max="6" width="167.7265625" style="14" customWidth="1"/>
    <col min="7" max="8" width="49.1796875" style="14" customWidth="1"/>
    <col min="9" max="9" width="36.54296875" style="14" customWidth="1"/>
    <col min="10" max="13" width="49.1796875" style="14" customWidth="1"/>
    <col min="14" max="16384" width="9.1796875" style="14"/>
  </cols>
  <sheetData>
    <row r="1" spans="1:12" ht="130.5" customHeight="1" x14ac:dyDescent="0.6">
      <c r="A1" s="137" t="s">
        <v>442</v>
      </c>
      <c r="B1" s="138"/>
      <c r="C1" s="138"/>
      <c r="D1" s="138"/>
      <c r="E1" s="138"/>
      <c r="F1" s="138"/>
      <c r="G1" s="138"/>
      <c r="H1" s="138"/>
      <c r="I1" s="138"/>
      <c r="J1" s="138"/>
      <c r="K1" s="138"/>
      <c r="L1" s="138"/>
    </row>
    <row r="2" spans="1:12" ht="130.5" customHeight="1" x14ac:dyDescent="0.6">
      <c r="A2" s="139" t="s">
        <v>337</v>
      </c>
      <c r="B2" s="140"/>
      <c r="C2" s="140"/>
      <c r="D2" s="140"/>
      <c r="E2" s="140"/>
      <c r="F2" s="140"/>
      <c r="G2" s="140"/>
      <c r="H2" s="140"/>
      <c r="I2" s="140"/>
      <c r="J2" s="140"/>
      <c r="K2" s="140"/>
      <c r="L2" s="140"/>
    </row>
    <row r="3" spans="1:12" ht="130.5" customHeight="1" x14ac:dyDescent="0.6">
      <c r="A3" s="141" t="s">
        <v>180</v>
      </c>
      <c r="B3" s="142" t="s">
        <v>189</v>
      </c>
      <c r="C3" s="142" t="s">
        <v>443</v>
      </c>
      <c r="D3" s="143" t="s">
        <v>357</v>
      </c>
      <c r="E3" s="146" t="s">
        <v>359</v>
      </c>
      <c r="F3" s="149" t="s">
        <v>358</v>
      </c>
      <c r="G3" s="154" t="s">
        <v>409</v>
      </c>
      <c r="H3" s="155"/>
      <c r="I3" s="155"/>
      <c r="J3" s="155"/>
      <c r="K3" s="155"/>
      <c r="L3" s="155"/>
    </row>
    <row r="4" spans="1:12" ht="130.5" customHeight="1" x14ac:dyDescent="0.6">
      <c r="A4" s="141"/>
      <c r="B4" s="142"/>
      <c r="C4" s="142"/>
      <c r="D4" s="144"/>
      <c r="E4" s="147"/>
      <c r="F4" s="150"/>
      <c r="G4" s="152" t="s">
        <v>407</v>
      </c>
      <c r="H4" s="153"/>
      <c r="I4" s="156" t="s">
        <v>446</v>
      </c>
      <c r="J4" s="156" t="s">
        <v>412</v>
      </c>
      <c r="K4" s="156" t="s">
        <v>405</v>
      </c>
      <c r="L4" s="156" t="s">
        <v>408</v>
      </c>
    </row>
    <row r="5" spans="1:12" ht="130.5" customHeight="1" x14ac:dyDescent="0.6">
      <c r="A5" s="141"/>
      <c r="B5" s="142"/>
      <c r="C5" s="142"/>
      <c r="D5" s="145"/>
      <c r="E5" s="148"/>
      <c r="F5" s="151"/>
      <c r="G5" s="94" t="s">
        <v>410</v>
      </c>
      <c r="H5" s="94" t="s">
        <v>411</v>
      </c>
      <c r="I5" s="192"/>
      <c r="J5" s="192"/>
      <c r="K5" s="192"/>
      <c r="L5" s="192"/>
    </row>
    <row r="6" spans="1:12" ht="207" customHeight="1" x14ac:dyDescent="0.6">
      <c r="A6" s="164" t="s">
        <v>338</v>
      </c>
      <c r="B6" s="105" t="s">
        <v>340</v>
      </c>
      <c r="C6" s="105" t="s">
        <v>259</v>
      </c>
      <c r="D6" s="119" t="s">
        <v>393</v>
      </c>
      <c r="E6" s="105" t="s">
        <v>363</v>
      </c>
      <c r="F6" s="65" t="s">
        <v>394</v>
      </c>
      <c r="G6" s="157" t="s">
        <v>484</v>
      </c>
      <c r="H6" s="157" t="s">
        <v>488</v>
      </c>
      <c r="I6" s="157" t="s">
        <v>447</v>
      </c>
      <c r="J6" s="157" t="s">
        <v>486</v>
      </c>
      <c r="K6" s="157" t="s">
        <v>434</v>
      </c>
      <c r="L6" s="157" t="s">
        <v>489</v>
      </c>
    </row>
    <row r="7" spans="1:12" ht="143.25" customHeight="1" x14ac:dyDescent="0.6">
      <c r="A7" s="115"/>
      <c r="B7" s="105" t="s">
        <v>341</v>
      </c>
      <c r="C7" s="19" t="s">
        <v>281</v>
      </c>
      <c r="D7" s="119"/>
      <c r="E7" s="105" t="s">
        <v>363</v>
      </c>
      <c r="F7" s="65" t="s">
        <v>394</v>
      </c>
      <c r="G7" s="112"/>
      <c r="H7" s="112"/>
      <c r="I7" s="112"/>
      <c r="J7" s="112"/>
      <c r="K7" s="112"/>
      <c r="L7" s="112"/>
    </row>
    <row r="8" spans="1:12" ht="134.25" customHeight="1" thickBot="1" x14ac:dyDescent="0.65">
      <c r="A8" s="115"/>
      <c r="B8" s="21" t="s">
        <v>342</v>
      </c>
      <c r="C8" s="21" t="s">
        <v>343</v>
      </c>
      <c r="D8" s="120"/>
      <c r="E8" s="106" t="s">
        <v>366</v>
      </c>
      <c r="F8" s="69" t="s">
        <v>381</v>
      </c>
      <c r="G8" s="113"/>
      <c r="H8" s="113"/>
      <c r="I8" s="113"/>
      <c r="J8" s="113"/>
      <c r="K8" s="113"/>
      <c r="L8" s="113"/>
    </row>
    <row r="9" spans="1:12" ht="129.65" customHeight="1" thickTop="1" x14ac:dyDescent="0.6">
      <c r="A9" s="114" t="s">
        <v>339</v>
      </c>
      <c r="B9" s="41" t="s">
        <v>344</v>
      </c>
      <c r="C9" s="111" t="s">
        <v>281</v>
      </c>
      <c r="D9" s="131" t="s">
        <v>393</v>
      </c>
      <c r="E9" s="131" t="s">
        <v>363</v>
      </c>
      <c r="F9" s="131" t="s">
        <v>394</v>
      </c>
      <c r="G9" s="111" t="s">
        <v>484</v>
      </c>
      <c r="H9" s="111" t="s">
        <v>488</v>
      </c>
      <c r="I9" s="111" t="s">
        <v>447</v>
      </c>
      <c r="J9" s="111" t="s">
        <v>486</v>
      </c>
      <c r="K9" s="111" t="s">
        <v>434</v>
      </c>
      <c r="L9" s="111" t="s">
        <v>489</v>
      </c>
    </row>
    <row r="10" spans="1:12" ht="52.5" thickBot="1" x14ac:dyDescent="0.65">
      <c r="A10" s="116"/>
      <c r="B10" s="33" t="s">
        <v>345</v>
      </c>
      <c r="C10" s="113"/>
      <c r="D10" s="120"/>
      <c r="E10" s="120"/>
      <c r="F10" s="120"/>
      <c r="G10" s="113"/>
      <c r="H10" s="113"/>
      <c r="I10" s="113"/>
      <c r="J10" s="113"/>
      <c r="K10" s="113"/>
      <c r="L10" s="113"/>
    </row>
    <row r="11" spans="1:12" ht="96" customHeight="1" thickTop="1" x14ac:dyDescent="0.6">
      <c r="A11" s="114" t="s">
        <v>347</v>
      </c>
      <c r="B11" s="36" t="s">
        <v>346</v>
      </c>
      <c r="C11" s="114" t="s">
        <v>238</v>
      </c>
      <c r="D11" s="111" t="s">
        <v>395</v>
      </c>
      <c r="E11" s="111" t="s">
        <v>366</v>
      </c>
      <c r="F11" s="111" t="s">
        <v>396</v>
      </c>
      <c r="G11" s="111" t="s">
        <v>490</v>
      </c>
      <c r="H11" s="111"/>
      <c r="I11" s="111" t="s">
        <v>447</v>
      </c>
      <c r="J11" s="111" t="s">
        <v>486</v>
      </c>
      <c r="K11" s="111" t="s">
        <v>434</v>
      </c>
      <c r="L11" s="111" t="s">
        <v>498</v>
      </c>
    </row>
    <row r="12" spans="1:12" ht="52" x14ac:dyDescent="0.6">
      <c r="A12" s="115"/>
      <c r="B12" s="17" t="s">
        <v>349</v>
      </c>
      <c r="C12" s="115"/>
      <c r="D12" s="112"/>
      <c r="E12" s="112"/>
      <c r="F12" s="112"/>
      <c r="G12" s="112"/>
      <c r="H12" s="112"/>
      <c r="I12" s="112"/>
      <c r="J12" s="112"/>
      <c r="K12" s="112"/>
      <c r="L12" s="112"/>
    </row>
    <row r="13" spans="1:12" ht="52" x14ac:dyDescent="0.6">
      <c r="A13" s="115"/>
      <c r="B13" s="17" t="s">
        <v>350</v>
      </c>
      <c r="C13" s="115"/>
      <c r="D13" s="112"/>
      <c r="E13" s="112"/>
      <c r="F13" s="112"/>
      <c r="G13" s="112"/>
      <c r="H13" s="112"/>
      <c r="I13" s="112"/>
      <c r="J13" s="112"/>
      <c r="K13" s="112"/>
      <c r="L13" s="112"/>
    </row>
    <row r="14" spans="1:12" ht="52.5" customHeight="1" x14ac:dyDescent="0.6">
      <c r="A14" s="115"/>
      <c r="B14" s="17" t="s">
        <v>351</v>
      </c>
      <c r="C14" s="115"/>
      <c r="D14" s="112"/>
      <c r="E14" s="112"/>
      <c r="F14" s="112"/>
      <c r="G14" s="112"/>
      <c r="H14" s="112"/>
      <c r="I14" s="112"/>
      <c r="J14" s="112"/>
      <c r="K14" s="112"/>
      <c r="L14" s="112"/>
    </row>
    <row r="15" spans="1:12" ht="91.15" customHeight="1" x14ac:dyDescent="0.6">
      <c r="A15" s="115"/>
      <c r="B15" s="17" t="s">
        <v>352</v>
      </c>
      <c r="C15" s="115"/>
      <c r="D15" s="112"/>
      <c r="E15" s="112"/>
      <c r="F15" s="112"/>
      <c r="G15" s="112"/>
      <c r="H15" s="112"/>
      <c r="I15" s="112"/>
      <c r="J15" s="112"/>
      <c r="K15" s="112"/>
      <c r="L15" s="112"/>
    </row>
    <row r="16" spans="1:12" ht="74.5" customHeight="1" thickBot="1" x14ac:dyDescent="0.65">
      <c r="A16" s="116"/>
      <c r="B16" s="33" t="s">
        <v>353</v>
      </c>
      <c r="C16" s="116"/>
      <c r="D16" s="113"/>
      <c r="E16" s="113"/>
      <c r="F16" s="113"/>
      <c r="G16" s="113"/>
      <c r="H16" s="113"/>
      <c r="I16" s="113"/>
      <c r="J16" s="113"/>
      <c r="K16" s="113"/>
      <c r="L16" s="113"/>
    </row>
    <row r="17" spans="1:12" ht="78" customHeight="1" thickTop="1" x14ac:dyDescent="0.6">
      <c r="A17" s="114" t="s">
        <v>348</v>
      </c>
      <c r="B17" s="36" t="s">
        <v>354</v>
      </c>
      <c r="C17" s="114" t="s">
        <v>238</v>
      </c>
      <c r="D17" s="111" t="s">
        <v>395</v>
      </c>
      <c r="E17" s="111" t="s">
        <v>366</v>
      </c>
      <c r="F17" s="111" t="s">
        <v>396</v>
      </c>
      <c r="G17" s="111" t="s">
        <v>490</v>
      </c>
      <c r="H17" s="111"/>
      <c r="I17" s="111" t="s">
        <v>447</v>
      </c>
      <c r="J17" s="111" t="s">
        <v>486</v>
      </c>
      <c r="K17" s="111" t="s">
        <v>434</v>
      </c>
      <c r="L17" s="111" t="s">
        <v>498</v>
      </c>
    </row>
    <row r="18" spans="1:12" ht="52" x14ac:dyDescent="0.6">
      <c r="A18" s="115"/>
      <c r="B18" s="17" t="s">
        <v>349</v>
      </c>
      <c r="C18" s="115"/>
      <c r="D18" s="112"/>
      <c r="E18" s="112"/>
      <c r="F18" s="112"/>
      <c r="G18" s="112"/>
      <c r="H18" s="112"/>
      <c r="I18" s="112"/>
      <c r="J18" s="112"/>
      <c r="K18" s="112"/>
      <c r="L18" s="112"/>
    </row>
    <row r="19" spans="1:12" ht="52" x14ac:dyDescent="0.6">
      <c r="A19" s="115"/>
      <c r="B19" s="17" t="s">
        <v>350</v>
      </c>
      <c r="C19" s="115"/>
      <c r="D19" s="112"/>
      <c r="E19" s="112"/>
      <c r="F19" s="112"/>
      <c r="G19" s="112"/>
      <c r="H19" s="112"/>
      <c r="I19" s="112"/>
      <c r="J19" s="112"/>
      <c r="K19" s="112"/>
      <c r="L19" s="112"/>
    </row>
    <row r="20" spans="1:12" ht="52.5" customHeight="1" x14ac:dyDescent="0.6">
      <c r="A20" s="115"/>
      <c r="B20" s="17" t="s">
        <v>351</v>
      </c>
      <c r="C20" s="115"/>
      <c r="D20" s="112"/>
      <c r="E20" s="112"/>
      <c r="F20" s="112"/>
      <c r="G20" s="112"/>
      <c r="H20" s="112"/>
      <c r="I20" s="112"/>
      <c r="J20" s="112"/>
      <c r="K20" s="112"/>
      <c r="L20" s="112"/>
    </row>
    <row r="21" spans="1:12" ht="52.5" customHeight="1" x14ac:dyDescent="0.6">
      <c r="A21" s="115"/>
      <c r="B21" s="17" t="s">
        <v>352</v>
      </c>
      <c r="C21" s="115"/>
      <c r="D21" s="112"/>
      <c r="E21" s="112"/>
      <c r="F21" s="112"/>
      <c r="G21" s="112"/>
      <c r="H21" s="112"/>
      <c r="I21" s="112"/>
      <c r="J21" s="112"/>
      <c r="K21" s="112"/>
      <c r="L21" s="112"/>
    </row>
    <row r="22" spans="1:12" ht="52.5" thickBot="1" x14ac:dyDescent="0.65">
      <c r="A22" s="116"/>
      <c r="B22" s="33" t="s">
        <v>353</v>
      </c>
      <c r="C22" s="116"/>
      <c r="D22" s="113"/>
      <c r="E22" s="113"/>
      <c r="F22" s="113"/>
      <c r="G22" s="113"/>
      <c r="H22" s="113"/>
      <c r="I22" s="113"/>
      <c r="J22" s="113"/>
      <c r="K22" s="113"/>
      <c r="L22" s="113"/>
    </row>
    <row r="23" spans="1:12" ht="26.5" thickTop="1" x14ac:dyDescent="0.6"/>
    <row r="69" spans="1:3" ht="114.75" customHeight="1" x14ac:dyDescent="0.6">
      <c r="A69" s="132"/>
      <c r="B69" s="132"/>
      <c r="C69" s="132"/>
    </row>
  </sheetData>
  <sheetProtection formatRows="0"/>
  <mergeCells count="56">
    <mergeCell ref="J11:J16"/>
    <mergeCell ref="K11:K16"/>
    <mergeCell ref="L11:L16"/>
    <mergeCell ref="G17:G22"/>
    <mergeCell ref="H17:H22"/>
    <mergeCell ref="I17:I22"/>
    <mergeCell ref="J17:J22"/>
    <mergeCell ref="K17:K22"/>
    <mergeCell ref="L17:L22"/>
    <mergeCell ref="G11:G16"/>
    <mergeCell ref="H11:H16"/>
    <mergeCell ref="I11:I16"/>
    <mergeCell ref="L6:L8"/>
    <mergeCell ref="G9:G10"/>
    <mergeCell ref="H9:H10"/>
    <mergeCell ref="I9:I10"/>
    <mergeCell ref="J9:J10"/>
    <mergeCell ref="K9:K10"/>
    <mergeCell ref="L9:L10"/>
    <mergeCell ref="G6:G8"/>
    <mergeCell ref="H6:H8"/>
    <mergeCell ref="I6:I8"/>
    <mergeCell ref="J6:J8"/>
    <mergeCell ref="K6:K8"/>
    <mergeCell ref="E17:E22"/>
    <mergeCell ref="F17:F22"/>
    <mergeCell ref="D17:D22"/>
    <mergeCell ref="E9:E10"/>
    <mergeCell ref="F9:F10"/>
    <mergeCell ref="D11:D16"/>
    <mergeCell ref="E11:E16"/>
    <mergeCell ref="F11:F16"/>
    <mergeCell ref="D6:D8"/>
    <mergeCell ref="D9:D10"/>
    <mergeCell ref="A69:C69"/>
    <mergeCell ref="A6:A8"/>
    <mergeCell ref="A11:A16"/>
    <mergeCell ref="A9:A10"/>
    <mergeCell ref="C17:C22"/>
    <mergeCell ref="C9:C10"/>
    <mergeCell ref="C11:C16"/>
    <mergeCell ref="A17:A22"/>
    <mergeCell ref="A1:L1"/>
    <mergeCell ref="A2:L2"/>
    <mergeCell ref="A3:A5"/>
    <mergeCell ref="B3:B5"/>
    <mergeCell ref="C3:C5"/>
    <mergeCell ref="D3:D5"/>
    <mergeCell ref="E3:E5"/>
    <mergeCell ref="F3:F5"/>
    <mergeCell ref="G3:L3"/>
    <mergeCell ref="G4:H4"/>
    <mergeCell ref="J4:J5"/>
    <mergeCell ref="K4:K5"/>
    <mergeCell ref="L4:L5"/>
    <mergeCell ref="I4:I5"/>
  </mergeCells>
  <pageMargins left="0.25" right="0.25" top="0.75" bottom="0.75" header="0.3" footer="0.3"/>
  <pageSetup paperSize="8" scale="2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3">
    <pageSetUpPr fitToPage="1"/>
  </sheetPr>
  <dimension ref="A1:L66"/>
  <sheetViews>
    <sheetView topLeftCell="C1" zoomScale="40" zoomScaleNormal="40" zoomScaleSheetLayoutView="20" workbookViewId="0">
      <selection activeCell="H30" sqref="H30"/>
    </sheetView>
  </sheetViews>
  <sheetFormatPr defaultColWidth="9.1796875" defaultRowHeight="26" x14ac:dyDescent="0.6"/>
  <cols>
    <col min="1" max="1" width="44.26953125" style="14" customWidth="1"/>
    <col min="2" max="2" width="57.453125" style="14" customWidth="1"/>
    <col min="3" max="3" width="44.26953125" style="14" customWidth="1"/>
    <col min="4" max="4" width="69.81640625" style="14" customWidth="1"/>
    <col min="5" max="5" width="32" style="14" customWidth="1"/>
    <col min="6" max="6" width="148.81640625" style="14" customWidth="1"/>
    <col min="7" max="8" width="69.81640625" style="14" customWidth="1"/>
    <col min="9" max="14" width="45.26953125" style="14" customWidth="1"/>
    <col min="15" max="16384" width="9.1796875" style="14"/>
  </cols>
  <sheetData>
    <row r="1" spans="1:12" ht="130.5" customHeight="1" x14ac:dyDescent="0.6">
      <c r="A1" s="137" t="s">
        <v>442</v>
      </c>
      <c r="B1" s="138"/>
      <c r="C1" s="138"/>
      <c r="D1" s="138"/>
      <c r="E1" s="138"/>
      <c r="F1" s="138"/>
      <c r="G1" s="138"/>
      <c r="H1" s="138"/>
      <c r="I1" s="138"/>
      <c r="J1" s="138"/>
      <c r="K1" s="138"/>
      <c r="L1" s="138"/>
    </row>
    <row r="2" spans="1:12" ht="130.5" customHeight="1" x14ac:dyDescent="0.6">
      <c r="A2" s="139" t="s">
        <v>355</v>
      </c>
      <c r="B2" s="140"/>
      <c r="C2" s="140"/>
      <c r="D2" s="140"/>
      <c r="E2" s="140"/>
      <c r="F2" s="140"/>
      <c r="G2" s="140"/>
      <c r="H2" s="140"/>
      <c r="I2" s="140"/>
      <c r="J2" s="140"/>
      <c r="K2" s="140"/>
      <c r="L2" s="140"/>
    </row>
    <row r="3" spans="1:12" ht="130.5" customHeight="1" x14ac:dyDescent="0.6">
      <c r="A3" s="141" t="s">
        <v>180</v>
      </c>
      <c r="B3" s="142" t="s">
        <v>189</v>
      </c>
      <c r="C3" s="142" t="s">
        <v>443</v>
      </c>
      <c r="D3" s="143" t="s">
        <v>357</v>
      </c>
      <c r="E3" s="146" t="s">
        <v>359</v>
      </c>
      <c r="F3" s="149" t="s">
        <v>358</v>
      </c>
      <c r="G3" s="154" t="s">
        <v>409</v>
      </c>
      <c r="H3" s="155"/>
      <c r="I3" s="155"/>
      <c r="J3" s="155"/>
      <c r="K3" s="155"/>
      <c r="L3" s="155"/>
    </row>
    <row r="4" spans="1:12" ht="130.5" customHeight="1" x14ac:dyDescent="0.6">
      <c r="A4" s="141"/>
      <c r="B4" s="142"/>
      <c r="C4" s="142"/>
      <c r="D4" s="144"/>
      <c r="E4" s="147"/>
      <c r="F4" s="150"/>
      <c r="G4" s="152" t="s">
        <v>407</v>
      </c>
      <c r="H4" s="153"/>
      <c r="I4" s="156" t="s">
        <v>446</v>
      </c>
      <c r="J4" s="156" t="s">
        <v>412</v>
      </c>
      <c r="K4" s="156" t="s">
        <v>405</v>
      </c>
      <c r="L4" s="156" t="s">
        <v>408</v>
      </c>
    </row>
    <row r="5" spans="1:12" ht="130.5" customHeight="1" thickBot="1" x14ac:dyDescent="0.65">
      <c r="A5" s="141"/>
      <c r="B5" s="142"/>
      <c r="C5" s="142"/>
      <c r="D5" s="145"/>
      <c r="E5" s="148"/>
      <c r="F5" s="151"/>
      <c r="G5" s="81" t="s">
        <v>410</v>
      </c>
      <c r="H5" s="81" t="s">
        <v>411</v>
      </c>
      <c r="I5" s="156"/>
      <c r="J5" s="156"/>
      <c r="K5" s="156"/>
      <c r="L5" s="156"/>
    </row>
    <row r="6" spans="1:12" ht="194.25" customHeight="1" thickTop="1" x14ac:dyDescent="0.6">
      <c r="A6" s="208" t="s">
        <v>356</v>
      </c>
      <c r="B6" s="25" t="s">
        <v>185</v>
      </c>
      <c r="C6" s="208" t="s">
        <v>238</v>
      </c>
      <c r="D6" s="101" t="s">
        <v>399</v>
      </c>
      <c r="E6" s="74" t="s">
        <v>366</v>
      </c>
      <c r="F6" s="65" t="s">
        <v>401</v>
      </c>
      <c r="G6" s="111" t="s">
        <v>406</v>
      </c>
      <c r="H6" s="111" t="s">
        <v>520</v>
      </c>
      <c r="I6" s="111" t="s">
        <v>454</v>
      </c>
      <c r="J6" s="111" t="s">
        <v>486</v>
      </c>
      <c r="K6" s="111" t="s">
        <v>503</v>
      </c>
      <c r="L6" s="111" t="s">
        <v>498</v>
      </c>
    </row>
    <row r="7" spans="1:12" ht="141.75" customHeight="1" x14ac:dyDescent="0.6">
      <c r="A7" s="209"/>
      <c r="B7" s="27" t="s">
        <v>236</v>
      </c>
      <c r="C7" s="209"/>
      <c r="D7" s="74" t="s">
        <v>391</v>
      </c>
      <c r="E7" s="74" t="s">
        <v>366</v>
      </c>
      <c r="F7" s="65" t="s">
        <v>381</v>
      </c>
      <c r="G7" s="112"/>
      <c r="H7" s="112"/>
      <c r="I7" s="112"/>
      <c r="J7" s="112"/>
      <c r="K7" s="112"/>
      <c r="L7" s="112"/>
    </row>
    <row r="8" spans="1:12" ht="204" customHeight="1" x14ac:dyDescent="0.6">
      <c r="A8" s="209"/>
      <c r="B8" s="25" t="s">
        <v>186</v>
      </c>
      <c r="C8" s="209"/>
      <c r="D8" s="65" t="s">
        <v>400</v>
      </c>
      <c r="E8" s="101" t="s">
        <v>375</v>
      </c>
      <c r="F8" s="65" t="s">
        <v>402</v>
      </c>
      <c r="G8" s="112"/>
      <c r="H8" s="112"/>
      <c r="I8" s="112"/>
      <c r="J8" s="112"/>
      <c r="K8" s="112"/>
      <c r="L8" s="112"/>
    </row>
    <row r="9" spans="1:12" ht="195" customHeight="1" x14ac:dyDescent="0.6">
      <c r="A9" s="209"/>
      <c r="B9" s="25" t="s">
        <v>187</v>
      </c>
      <c r="C9" s="209"/>
      <c r="D9" s="101" t="s">
        <v>404</v>
      </c>
      <c r="E9" s="101" t="s">
        <v>363</v>
      </c>
      <c r="F9" s="65" t="s">
        <v>394</v>
      </c>
      <c r="G9" s="112"/>
      <c r="H9" s="112"/>
      <c r="I9" s="112"/>
      <c r="J9" s="112"/>
      <c r="K9" s="112"/>
      <c r="L9" s="112"/>
    </row>
    <row r="10" spans="1:12" ht="167.25" customHeight="1" thickBot="1" x14ac:dyDescent="0.65">
      <c r="A10" s="210"/>
      <c r="B10" s="45" t="s">
        <v>188</v>
      </c>
      <c r="C10" s="210"/>
      <c r="D10" s="102" t="s">
        <v>391</v>
      </c>
      <c r="E10" s="35" t="s">
        <v>366</v>
      </c>
      <c r="F10" s="69" t="s">
        <v>381</v>
      </c>
      <c r="G10" s="113"/>
      <c r="H10" s="113"/>
      <c r="I10" s="113"/>
      <c r="J10" s="113"/>
      <c r="K10" s="113"/>
      <c r="L10" s="113"/>
    </row>
    <row r="11" spans="1:12" ht="26.5" thickTop="1" x14ac:dyDescent="0.6"/>
    <row r="66" spans="1:3" ht="114.75" customHeight="1" x14ac:dyDescent="0.6">
      <c r="A66" s="132"/>
      <c r="B66" s="132"/>
      <c r="C66" s="132"/>
    </row>
  </sheetData>
  <sheetProtection formatRows="0"/>
  <mergeCells count="23">
    <mergeCell ref="K6:K10"/>
    <mergeCell ref="L6:L10"/>
    <mergeCell ref="I4:I5"/>
    <mergeCell ref="G6:G10"/>
    <mergeCell ref="H6:H10"/>
    <mergeCell ref="I6:I10"/>
    <mergeCell ref="J6:J10"/>
    <mergeCell ref="A66:C66"/>
    <mergeCell ref="A6:A10"/>
    <mergeCell ref="C6:C10"/>
    <mergeCell ref="A1:L1"/>
    <mergeCell ref="A2:L2"/>
    <mergeCell ref="A3:A5"/>
    <mergeCell ref="B3:B5"/>
    <mergeCell ref="C3:C5"/>
    <mergeCell ref="D3:D5"/>
    <mergeCell ref="E3:E5"/>
    <mergeCell ref="F3:F5"/>
    <mergeCell ref="G3:L3"/>
    <mergeCell ref="G4:H4"/>
    <mergeCell ref="J4:J5"/>
    <mergeCell ref="K4:K5"/>
    <mergeCell ref="L4:L5"/>
  </mergeCells>
  <pageMargins left="0.25" right="0.25" top="0.75" bottom="0.75" header="0.3" footer="0.3"/>
  <pageSetup paperSize="8" scale="28"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61"/>
  <sheetViews>
    <sheetView zoomScale="30" zoomScaleNormal="30" zoomScaleSheetLayoutView="30" workbookViewId="0">
      <selection activeCell="B6" sqref="B6"/>
    </sheetView>
  </sheetViews>
  <sheetFormatPr defaultColWidth="9.1796875" defaultRowHeight="26" x14ac:dyDescent="0.6"/>
  <cols>
    <col min="1" max="1" width="51.1796875" style="14" customWidth="1"/>
    <col min="2" max="2" width="66.453125" style="14" bestFit="1" customWidth="1"/>
    <col min="3" max="3" width="47.54296875" style="14" customWidth="1"/>
    <col min="4" max="4" width="40.453125" style="14" customWidth="1"/>
    <col min="5" max="5" width="29.7265625" style="14" customWidth="1"/>
    <col min="6" max="6" width="87.81640625" style="14" customWidth="1"/>
    <col min="7" max="7" width="45.7265625" style="14" customWidth="1"/>
    <col min="8" max="8" width="38.7265625" style="14" customWidth="1"/>
    <col min="9" max="12" width="43.54296875" style="14" customWidth="1"/>
    <col min="13" max="16384" width="9.1796875" style="14"/>
  </cols>
  <sheetData>
    <row r="1" spans="1:12" ht="130.5" customHeight="1" x14ac:dyDescent="0.6">
      <c r="A1" s="137" t="s">
        <v>442</v>
      </c>
      <c r="B1" s="138"/>
      <c r="C1" s="138"/>
      <c r="D1" s="138"/>
      <c r="E1" s="138"/>
      <c r="F1" s="138"/>
      <c r="G1" s="138"/>
      <c r="H1" s="138"/>
      <c r="I1" s="138"/>
      <c r="J1" s="138"/>
      <c r="K1" s="138"/>
      <c r="L1" s="138"/>
    </row>
    <row r="2" spans="1:12" ht="130.5" customHeight="1" x14ac:dyDescent="0.6">
      <c r="A2" s="139" t="s">
        <v>275</v>
      </c>
      <c r="B2" s="140"/>
      <c r="C2" s="140"/>
      <c r="D2" s="140"/>
      <c r="E2" s="140"/>
      <c r="F2" s="140"/>
      <c r="G2" s="140"/>
      <c r="H2" s="140"/>
      <c r="I2" s="140"/>
      <c r="J2" s="140"/>
      <c r="K2" s="140"/>
      <c r="L2" s="140"/>
    </row>
    <row r="3" spans="1:12" ht="130.5" customHeight="1" x14ac:dyDescent="0.6">
      <c r="A3" s="141" t="s">
        <v>180</v>
      </c>
      <c r="B3" s="142" t="s">
        <v>189</v>
      </c>
      <c r="C3" s="142" t="s">
        <v>443</v>
      </c>
      <c r="D3" s="143" t="s">
        <v>357</v>
      </c>
      <c r="E3" s="146" t="s">
        <v>359</v>
      </c>
      <c r="F3" s="149" t="s">
        <v>358</v>
      </c>
      <c r="G3" s="154" t="s">
        <v>409</v>
      </c>
      <c r="H3" s="155"/>
      <c r="I3" s="155"/>
      <c r="J3" s="155"/>
      <c r="K3" s="155"/>
      <c r="L3" s="155"/>
    </row>
    <row r="4" spans="1:12" ht="130.5" customHeight="1" x14ac:dyDescent="0.6">
      <c r="A4" s="141"/>
      <c r="B4" s="142"/>
      <c r="C4" s="142"/>
      <c r="D4" s="144"/>
      <c r="E4" s="147"/>
      <c r="F4" s="150"/>
      <c r="G4" s="152" t="s">
        <v>407</v>
      </c>
      <c r="H4" s="153"/>
      <c r="I4" s="156" t="s">
        <v>504</v>
      </c>
      <c r="J4" s="156" t="s">
        <v>412</v>
      </c>
      <c r="K4" s="156" t="s">
        <v>405</v>
      </c>
      <c r="L4" s="156" t="s">
        <v>408</v>
      </c>
    </row>
    <row r="5" spans="1:12" ht="130.5" customHeight="1" x14ac:dyDescent="0.6">
      <c r="A5" s="141"/>
      <c r="B5" s="142"/>
      <c r="C5" s="142"/>
      <c r="D5" s="145"/>
      <c r="E5" s="148"/>
      <c r="F5" s="151"/>
      <c r="G5" s="81" t="s">
        <v>410</v>
      </c>
      <c r="H5" s="81" t="s">
        <v>411</v>
      </c>
      <c r="I5" s="156"/>
      <c r="J5" s="156"/>
      <c r="K5" s="156"/>
      <c r="L5" s="156"/>
    </row>
    <row r="6" spans="1:12" ht="280.14999999999998" customHeight="1" thickBot="1" x14ac:dyDescent="0.65">
      <c r="A6" s="88" t="s">
        <v>276</v>
      </c>
      <c r="B6" s="35" t="s">
        <v>282</v>
      </c>
      <c r="C6" s="35" t="s">
        <v>234</v>
      </c>
      <c r="D6" s="35" t="s">
        <v>362</v>
      </c>
      <c r="E6" s="35" t="s">
        <v>363</v>
      </c>
      <c r="F6" s="35" t="s">
        <v>394</v>
      </c>
      <c r="G6" s="88" t="s">
        <v>469</v>
      </c>
      <c r="H6" s="88"/>
      <c r="I6" s="88" t="s">
        <v>447</v>
      </c>
      <c r="J6" s="88" t="s">
        <v>505</v>
      </c>
      <c r="K6" s="88" t="s">
        <v>501</v>
      </c>
      <c r="L6" s="88" t="s">
        <v>506</v>
      </c>
    </row>
    <row r="7" spans="1:12" ht="99" customHeight="1" thickTop="1" x14ac:dyDescent="0.6">
      <c r="A7" s="111" t="s">
        <v>278</v>
      </c>
      <c r="B7" s="36" t="s">
        <v>279</v>
      </c>
      <c r="C7" s="36" t="s">
        <v>281</v>
      </c>
      <c r="D7" s="109" t="s">
        <v>382</v>
      </c>
      <c r="E7" s="111" t="s">
        <v>363</v>
      </c>
      <c r="F7" s="111" t="s">
        <v>403</v>
      </c>
      <c r="G7" s="111" t="s">
        <v>484</v>
      </c>
      <c r="H7" s="111"/>
      <c r="I7" s="111" t="s">
        <v>448</v>
      </c>
      <c r="J7" s="111" t="s">
        <v>414</v>
      </c>
      <c r="K7" s="111" t="s">
        <v>501</v>
      </c>
      <c r="L7" s="111" t="s">
        <v>507</v>
      </c>
    </row>
    <row r="8" spans="1:12" ht="114.75" customHeight="1" thickBot="1" x14ac:dyDescent="0.65">
      <c r="A8" s="113"/>
      <c r="B8" s="35" t="s">
        <v>280</v>
      </c>
      <c r="C8" s="35" t="s">
        <v>234</v>
      </c>
      <c r="D8" s="110"/>
      <c r="E8" s="113"/>
      <c r="F8" s="113"/>
      <c r="G8" s="113"/>
      <c r="H8" s="113"/>
      <c r="I8" s="113"/>
      <c r="J8" s="113"/>
      <c r="K8" s="113"/>
      <c r="L8" s="113"/>
    </row>
    <row r="9" spans="1:12" ht="26.5" thickTop="1" x14ac:dyDescent="0.6"/>
    <row r="61" spans="1:3" ht="114.75" customHeight="1" x14ac:dyDescent="0.6">
      <c r="A61" s="132"/>
      <c r="B61" s="132"/>
      <c r="C61" s="132"/>
    </row>
  </sheetData>
  <sheetProtection formatRows="0"/>
  <mergeCells count="25">
    <mergeCell ref="L7:L8"/>
    <mergeCell ref="G7:G8"/>
    <mergeCell ref="H7:H8"/>
    <mergeCell ref="I7:I8"/>
    <mergeCell ref="J7:J8"/>
    <mergeCell ref="K7:K8"/>
    <mergeCell ref="A1:L1"/>
    <mergeCell ref="A2:L2"/>
    <mergeCell ref="A3:A5"/>
    <mergeCell ref="B3:B5"/>
    <mergeCell ref="C3:C5"/>
    <mergeCell ref="D3:D5"/>
    <mergeCell ref="E3:E5"/>
    <mergeCell ref="F3:F5"/>
    <mergeCell ref="G3:L3"/>
    <mergeCell ref="G4:H4"/>
    <mergeCell ref="J4:J5"/>
    <mergeCell ref="K4:K5"/>
    <mergeCell ref="L4:L5"/>
    <mergeCell ref="I4:I5"/>
    <mergeCell ref="E7:E8"/>
    <mergeCell ref="F7:F8"/>
    <mergeCell ref="A61:C61"/>
    <mergeCell ref="A7:A8"/>
    <mergeCell ref="D7:D8"/>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4"/>
  <dimension ref="A1:AE39"/>
  <sheetViews>
    <sheetView topLeftCell="A37" workbookViewId="0"/>
  </sheetViews>
  <sheetFormatPr defaultColWidth="9.1796875" defaultRowHeight="14.5" x14ac:dyDescent="0.35"/>
  <cols>
    <col min="1" max="1" width="24.26953125" style="2" customWidth="1"/>
    <col min="2" max="2" width="25.453125" style="2" customWidth="1"/>
    <col min="3" max="3" width="97.54296875" style="3" customWidth="1"/>
    <col min="4" max="4" width="14.453125" style="2" customWidth="1"/>
    <col min="5" max="16384" width="9.1796875" style="2"/>
  </cols>
  <sheetData>
    <row r="1" spans="1:31" x14ac:dyDescent="0.35">
      <c r="A1" s="12" t="s">
        <v>2</v>
      </c>
      <c r="B1" s="12" t="s">
        <v>22</v>
      </c>
      <c r="C1" s="12" t="s">
        <v>23</v>
      </c>
      <c r="D1" s="12" t="s">
        <v>29</v>
      </c>
    </row>
    <row r="2" spans="1:31" ht="145" x14ac:dyDescent="0.35">
      <c r="A2" s="2" t="s">
        <v>55</v>
      </c>
      <c r="B2" s="2" t="s">
        <v>3</v>
      </c>
      <c r="C2" s="3" t="s">
        <v>113</v>
      </c>
      <c r="D2" s="2" t="s">
        <v>151</v>
      </c>
    </row>
    <row r="3" spans="1:31" ht="43.5" x14ac:dyDescent="0.35">
      <c r="A3" s="2" t="s">
        <v>56</v>
      </c>
      <c r="B3" s="2" t="s">
        <v>7</v>
      </c>
      <c r="C3" s="3" t="s">
        <v>114</v>
      </c>
      <c r="D3" s="2" t="s">
        <v>152</v>
      </c>
    </row>
    <row r="4" spans="1:31" ht="58" x14ac:dyDescent="0.35">
      <c r="A4" s="2" t="s">
        <v>57</v>
      </c>
      <c r="B4" s="2" t="s">
        <v>10</v>
      </c>
      <c r="C4" s="3" t="s">
        <v>115</v>
      </c>
      <c r="D4" s="2" t="s">
        <v>153</v>
      </c>
    </row>
    <row r="5" spans="1:31" ht="58" x14ac:dyDescent="0.35">
      <c r="A5" s="2" t="s">
        <v>58</v>
      </c>
      <c r="B5" s="2" t="s">
        <v>11</v>
      </c>
      <c r="C5" s="3" t="s">
        <v>116</v>
      </c>
      <c r="D5" s="2" t="s">
        <v>154</v>
      </c>
    </row>
    <row r="6" spans="1:31" ht="43.5" x14ac:dyDescent="0.35">
      <c r="A6" s="2" t="s">
        <v>59</v>
      </c>
      <c r="B6" s="2" t="s">
        <v>60</v>
      </c>
      <c r="C6" s="3" t="s">
        <v>117</v>
      </c>
      <c r="D6" s="2" t="s">
        <v>155</v>
      </c>
    </row>
    <row r="7" spans="1:31" ht="58" x14ac:dyDescent="0.35">
      <c r="A7" s="2" t="s">
        <v>61</v>
      </c>
      <c r="B7" s="2" t="s">
        <v>62</v>
      </c>
      <c r="C7" s="3" t="s">
        <v>118</v>
      </c>
      <c r="D7" s="2" t="s">
        <v>156</v>
      </c>
      <c r="AE7" s="2" t="s">
        <v>4</v>
      </c>
    </row>
    <row r="8" spans="1:31" ht="87" x14ac:dyDescent="0.35">
      <c r="A8" s="2" t="s">
        <v>63</v>
      </c>
      <c r="B8" s="2" t="s">
        <v>64</v>
      </c>
      <c r="C8" s="3" t="s">
        <v>119</v>
      </c>
      <c r="D8" s="2" t="s">
        <v>157</v>
      </c>
      <c r="AE8" s="2" t="s">
        <v>4</v>
      </c>
    </row>
    <row r="9" spans="1:31" ht="62" x14ac:dyDescent="0.35">
      <c r="A9" s="2" t="s">
        <v>65</v>
      </c>
      <c r="B9" s="2" t="s">
        <v>6</v>
      </c>
      <c r="C9" s="15" t="s">
        <v>120</v>
      </c>
      <c r="D9" s="2" t="s">
        <v>158</v>
      </c>
      <c r="AE9" s="2" t="s">
        <v>4</v>
      </c>
    </row>
    <row r="10" spans="1:31" ht="77.5" x14ac:dyDescent="0.35">
      <c r="A10" s="2" t="s">
        <v>66</v>
      </c>
      <c r="B10" s="2" t="s">
        <v>21</v>
      </c>
      <c r="C10" s="15" t="s">
        <v>121</v>
      </c>
      <c r="D10" s="2" t="s">
        <v>159</v>
      </c>
      <c r="AE10" s="2" t="s">
        <v>4</v>
      </c>
    </row>
    <row r="11" spans="1:31" ht="77.5" x14ac:dyDescent="0.35">
      <c r="A11" s="2" t="s">
        <v>67</v>
      </c>
      <c r="B11" s="2" t="s">
        <v>68</v>
      </c>
      <c r="C11" s="15" t="s">
        <v>122</v>
      </c>
      <c r="D11" s="2" t="s">
        <v>160</v>
      </c>
      <c r="AE11" s="2" t="s">
        <v>9</v>
      </c>
    </row>
    <row r="12" spans="1:31" ht="93" x14ac:dyDescent="0.35">
      <c r="A12" s="2" t="s">
        <v>69</v>
      </c>
      <c r="B12" s="2" t="s">
        <v>70</v>
      </c>
      <c r="C12" s="15" t="s">
        <v>123</v>
      </c>
      <c r="D12" s="2" t="s">
        <v>161</v>
      </c>
      <c r="AE12" s="2" t="s">
        <v>9</v>
      </c>
    </row>
    <row r="13" spans="1:31" ht="93" x14ac:dyDescent="0.35">
      <c r="A13" s="2" t="s">
        <v>71</v>
      </c>
      <c r="B13" s="2" t="s">
        <v>72</v>
      </c>
      <c r="C13" s="15" t="s">
        <v>124</v>
      </c>
      <c r="D13" s="2" t="s">
        <v>162</v>
      </c>
      <c r="AE13" s="2" t="s">
        <v>9</v>
      </c>
    </row>
    <row r="14" spans="1:31" ht="139.5" x14ac:dyDescent="0.35">
      <c r="A14" s="2" t="s">
        <v>73</v>
      </c>
      <c r="B14" s="2" t="s">
        <v>74</v>
      </c>
      <c r="C14" s="15" t="s">
        <v>125</v>
      </c>
      <c r="D14" s="2" t="s">
        <v>163</v>
      </c>
      <c r="AE14" s="2" t="s">
        <v>9</v>
      </c>
    </row>
    <row r="15" spans="1:31" ht="62" x14ac:dyDescent="0.35">
      <c r="A15" s="2" t="s">
        <v>75</v>
      </c>
      <c r="B15" s="2" t="s">
        <v>76</v>
      </c>
      <c r="C15" s="15" t="s">
        <v>126</v>
      </c>
      <c r="D15" s="2" t="s">
        <v>164</v>
      </c>
      <c r="AE15" s="2" t="s">
        <v>9</v>
      </c>
    </row>
    <row r="16" spans="1:31" ht="62" x14ac:dyDescent="0.35">
      <c r="A16" s="2" t="s">
        <v>77</v>
      </c>
      <c r="B16" s="2" t="s">
        <v>15</v>
      </c>
      <c r="C16" s="15" t="s">
        <v>127</v>
      </c>
      <c r="D16" s="2" t="s">
        <v>165</v>
      </c>
      <c r="AE16" s="2" t="s">
        <v>9</v>
      </c>
    </row>
    <row r="17" spans="1:31" ht="62" x14ac:dyDescent="0.35">
      <c r="A17" s="2" t="s">
        <v>78</v>
      </c>
      <c r="B17" s="2" t="s">
        <v>79</v>
      </c>
      <c r="C17" s="15" t="s">
        <v>128</v>
      </c>
      <c r="D17" s="2" t="s">
        <v>166</v>
      </c>
      <c r="AE17" s="2" t="s">
        <v>12</v>
      </c>
    </row>
    <row r="18" spans="1:31" ht="93" x14ac:dyDescent="0.35">
      <c r="A18" s="2" t="s">
        <v>80</v>
      </c>
      <c r="B18" s="2" t="s">
        <v>81</v>
      </c>
      <c r="C18" s="15" t="s">
        <v>129</v>
      </c>
      <c r="D18" s="2" t="s">
        <v>167</v>
      </c>
      <c r="AE18" s="2" t="s">
        <v>12</v>
      </c>
    </row>
    <row r="19" spans="1:31" ht="93" x14ac:dyDescent="0.35">
      <c r="A19" s="2" t="s">
        <v>82</v>
      </c>
      <c r="B19" s="2" t="s">
        <v>16</v>
      </c>
      <c r="C19" s="15" t="s">
        <v>130</v>
      </c>
      <c r="D19" s="2" t="s">
        <v>168</v>
      </c>
      <c r="AE19" s="2" t="s">
        <v>12</v>
      </c>
    </row>
    <row r="20" spans="1:31" ht="139.5" x14ac:dyDescent="0.35">
      <c r="A20" s="2" t="s">
        <v>83</v>
      </c>
      <c r="B20" s="2" t="s">
        <v>84</v>
      </c>
      <c r="C20" s="15" t="s">
        <v>131</v>
      </c>
      <c r="D20" s="2" t="s">
        <v>169</v>
      </c>
      <c r="AE20" s="2" t="s">
        <v>12</v>
      </c>
    </row>
    <row r="21" spans="1:31" ht="77.5" x14ac:dyDescent="0.35">
      <c r="A21" s="2" t="s">
        <v>85</v>
      </c>
      <c r="B21" s="2" t="s">
        <v>17</v>
      </c>
      <c r="C21" s="15" t="s">
        <v>132</v>
      </c>
      <c r="D21" s="2" t="s">
        <v>170</v>
      </c>
      <c r="AE21" s="2" t="s">
        <v>12</v>
      </c>
    </row>
    <row r="22" spans="1:31" ht="108.5" x14ac:dyDescent="0.35">
      <c r="A22" s="2" t="s">
        <v>86</v>
      </c>
      <c r="B22" s="2" t="s">
        <v>87</v>
      </c>
      <c r="C22" s="15" t="s">
        <v>133</v>
      </c>
      <c r="D22" s="2" t="s">
        <v>171</v>
      </c>
      <c r="AE22" s="2" t="s">
        <v>12</v>
      </c>
    </row>
    <row r="23" spans="1:31" ht="124" x14ac:dyDescent="0.35">
      <c r="A23" s="2" t="s">
        <v>88</v>
      </c>
      <c r="B23" s="2" t="s">
        <v>18</v>
      </c>
      <c r="C23" s="15" t="s">
        <v>134</v>
      </c>
      <c r="D23" s="2" t="s">
        <v>172</v>
      </c>
      <c r="AE23" s="2" t="s">
        <v>12</v>
      </c>
    </row>
    <row r="24" spans="1:31" ht="62" x14ac:dyDescent="0.35">
      <c r="A24" s="2" t="s">
        <v>89</v>
      </c>
      <c r="B24" s="2" t="s">
        <v>20</v>
      </c>
      <c r="C24" s="15" t="s">
        <v>135</v>
      </c>
      <c r="D24" s="2" t="s">
        <v>173</v>
      </c>
      <c r="AE24" s="2" t="s">
        <v>12</v>
      </c>
    </row>
    <row r="25" spans="1:31" ht="93" x14ac:dyDescent="0.35">
      <c r="A25" s="2" t="s">
        <v>90</v>
      </c>
      <c r="B25" s="2" t="s">
        <v>13</v>
      </c>
      <c r="C25" s="15" t="s">
        <v>136</v>
      </c>
      <c r="D25" s="2" t="s">
        <v>174</v>
      </c>
      <c r="AE25" s="2" t="s">
        <v>19</v>
      </c>
    </row>
    <row r="26" spans="1:31" ht="46.5" x14ac:dyDescent="0.35">
      <c r="A26" s="2" t="s">
        <v>91</v>
      </c>
      <c r="B26" s="2" t="s">
        <v>14</v>
      </c>
      <c r="C26" s="15" t="s">
        <v>137</v>
      </c>
      <c r="D26" s="2" t="s">
        <v>175</v>
      </c>
      <c r="AE26" s="2" t="s">
        <v>19</v>
      </c>
    </row>
    <row r="27" spans="1:31" ht="77.5" x14ac:dyDescent="0.35">
      <c r="A27" s="2" t="s">
        <v>92</v>
      </c>
      <c r="B27" s="2" t="s">
        <v>93</v>
      </c>
      <c r="C27" s="15" t="s">
        <v>138</v>
      </c>
      <c r="D27" s="2" t="s">
        <v>176</v>
      </c>
      <c r="AE27" s="2" t="s">
        <v>19</v>
      </c>
    </row>
    <row r="28" spans="1:31" ht="46.5" x14ac:dyDescent="0.35">
      <c r="A28" s="2" t="s">
        <v>94</v>
      </c>
      <c r="B28" s="2" t="s">
        <v>95</v>
      </c>
      <c r="C28" s="15" t="s">
        <v>150</v>
      </c>
      <c r="D28" s="2" t="s">
        <v>177</v>
      </c>
      <c r="AE28" s="2" t="s">
        <v>19</v>
      </c>
    </row>
    <row r="29" spans="1:31" ht="46.5" x14ac:dyDescent="0.35">
      <c r="A29" s="2" t="s">
        <v>96</v>
      </c>
      <c r="B29" s="2" t="s">
        <v>97</v>
      </c>
      <c r="C29" s="15" t="s">
        <v>150</v>
      </c>
      <c r="D29" s="2" t="s">
        <v>178</v>
      </c>
      <c r="AE29" s="2" t="s">
        <v>19</v>
      </c>
    </row>
    <row r="30" spans="1:31" ht="77.5" x14ac:dyDescent="0.35">
      <c r="A30" s="2" t="s">
        <v>98</v>
      </c>
      <c r="B30" s="2" t="s">
        <v>99</v>
      </c>
      <c r="C30" s="15" t="s">
        <v>139</v>
      </c>
      <c r="D30" s="2" t="s">
        <v>28</v>
      </c>
      <c r="AE30" s="2" t="s">
        <v>19</v>
      </c>
    </row>
    <row r="31" spans="1:31" ht="124" x14ac:dyDescent="0.35">
      <c r="A31" s="2" t="s">
        <v>100</v>
      </c>
      <c r="B31" s="2" t="s">
        <v>101</v>
      </c>
      <c r="C31" s="15" t="s">
        <v>140</v>
      </c>
      <c r="D31" s="2" t="s">
        <v>28</v>
      </c>
      <c r="AE31" s="2" t="s">
        <v>19</v>
      </c>
    </row>
    <row r="32" spans="1:31" ht="62" x14ac:dyDescent="0.35">
      <c r="A32" s="2" t="s">
        <v>24</v>
      </c>
      <c r="B32" s="2" t="s">
        <v>102</v>
      </c>
      <c r="C32" s="15" t="s">
        <v>143</v>
      </c>
      <c r="D32" s="2" t="s">
        <v>28</v>
      </c>
    </row>
    <row r="33" spans="1:4" ht="77.5" x14ac:dyDescent="0.35">
      <c r="A33" s="2" t="s">
        <v>103</v>
      </c>
      <c r="B33" s="2" t="s">
        <v>104</v>
      </c>
      <c r="C33" s="15" t="s">
        <v>146</v>
      </c>
      <c r="D33" s="2" t="s">
        <v>179</v>
      </c>
    </row>
    <row r="34" spans="1:4" ht="62" x14ac:dyDescent="0.35">
      <c r="A34" s="2" t="s">
        <v>105</v>
      </c>
      <c r="B34" s="2" t="s">
        <v>106</v>
      </c>
      <c r="C34" s="16" t="s">
        <v>144</v>
      </c>
      <c r="D34" s="2" t="s">
        <v>28</v>
      </c>
    </row>
    <row r="35" spans="1:4" ht="62" x14ac:dyDescent="0.35">
      <c r="A35" s="2" t="s">
        <v>107</v>
      </c>
      <c r="B35" s="2" t="s">
        <v>54</v>
      </c>
      <c r="C35" s="15" t="s">
        <v>147</v>
      </c>
      <c r="D35" s="2" t="s">
        <v>28</v>
      </c>
    </row>
    <row r="36" spans="1:4" ht="31" x14ac:dyDescent="0.35">
      <c r="A36" s="2" t="s">
        <v>108</v>
      </c>
      <c r="B36" s="2" t="s">
        <v>109</v>
      </c>
      <c r="C36" s="15" t="s">
        <v>148</v>
      </c>
      <c r="D36" s="2" t="s">
        <v>28</v>
      </c>
    </row>
    <row r="37" spans="1:4" ht="46.5" x14ac:dyDescent="0.35">
      <c r="A37" s="2" t="s">
        <v>110</v>
      </c>
      <c r="B37" s="2" t="s">
        <v>8</v>
      </c>
      <c r="C37" s="15" t="s">
        <v>145</v>
      </c>
      <c r="D37" s="2" t="s">
        <v>28</v>
      </c>
    </row>
    <row r="38" spans="1:4" ht="31" x14ac:dyDescent="0.35">
      <c r="A38" s="2" t="s">
        <v>111</v>
      </c>
      <c r="B38" s="2" t="s">
        <v>112</v>
      </c>
      <c r="C38" s="15" t="s">
        <v>149</v>
      </c>
      <c r="D38" s="2" t="s">
        <v>28</v>
      </c>
    </row>
    <row r="39" spans="1:4" ht="170.5" x14ac:dyDescent="0.35">
      <c r="A39" s="2" t="s">
        <v>5</v>
      </c>
      <c r="B39" s="2" t="s">
        <v>141</v>
      </c>
      <c r="C39" s="15" t="s">
        <v>142</v>
      </c>
      <c r="D39" s="2" t="s">
        <v>28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5"/>
  <dimension ref="A2:H125"/>
  <sheetViews>
    <sheetView topLeftCell="A28" workbookViewId="0">
      <selection activeCell="D17" sqref="D1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5" x14ac:dyDescent="0.35">
      <c r="A2" s="6" t="s">
        <v>30</v>
      </c>
      <c r="B2" s="2"/>
      <c r="C2" s="2"/>
      <c r="D2" s="2"/>
      <c r="E2" s="2"/>
    </row>
    <row r="3" spans="1:5" ht="18.5" x14ac:dyDescent="0.45">
      <c r="A3" s="2"/>
      <c r="B3" s="13" t="s">
        <v>31</v>
      </c>
      <c r="C3" s="2"/>
      <c r="D3" s="2"/>
      <c r="E3" s="2"/>
    </row>
    <row r="4" spans="1:5" ht="18.5" x14ac:dyDescent="0.45">
      <c r="A4" s="2"/>
      <c r="B4" s="13" t="s">
        <v>32</v>
      </c>
      <c r="C4" s="2"/>
      <c r="D4" s="2"/>
      <c r="E4" s="2"/>
    </row>
    <row r="5" spans="1:5" ht="18.5" x14ac:dyDescent="0.45">
      <c r="A5" s="2"/>
      <c r="B5" s="13" t="s">
        <v>33</v>
      </c>
      <c r="C5" s="2"/>
      <c r="D5" s="2"/>
      <c r="E5" s="2"/>
    </row>
    <row r="6" spans="1:5" ht="18.5" x14ac:dyDescent="0.45">
      <c r="A6" s="2"/>
      <c r="B6" s="13" t="s">
        <v>34</v>
      </c>
      <c r="C6" s="2"/>
      <c r="D6" s="2"/>
      <c r="E6" s="2"/>
    </row>
    <row r="7" spans="1:5" ht="18.5" x14ac:dyDescent="0.45">
      <c r="A7" s="2"/>
      <c r="B7" s="13" t="s">
        <v>35</v>
      </c>
      <c r="C7" s="2"/>
      <c r="D7" s="2"/>
      <c r="E7" s="2"/>
    </row>
    <row r="8" spans="1:5" s="2" customFormat="1" ht="18.5" x14ac:dyDescent="0.45">
      <c r="B8" s="13"/>
    </row>
    <row r="9" spans="1:5" x14ac:dyDescent="0.35">
      <c r="A9" s="6" t="s">
        <v>36</v>
      </c>
      <c r="B9" s="2"/>
      <c r="C9" s="108" t="s">
        <v>37</v>
      </c>
      <c r="D9" s="108"/>
      <c r="E9" s="2"/>
    </row>
    <row r="10" spans="1:5" x14ac:dyDescent="0.35">
      <c r="A10" s="2"/>
      <c r="B10" s="2" t="s">
        <v>38</v>
      </c>
      <c r="C10" s="2"/>
      <c r="D10" s="2" t="s">
        <v>39</v>
      </c>
      <c r="E10" s="2"/>
    </row>
    <row r="11" spans="1:5" x14ac:dyDescent="0.35">
      <c r="A11" s="2"/>
      <c r="B11" s="2" t="s">
        <v>40</v>
      </c>
      <c r="C11" s="2"/>
      <c r="D11" s="2" t="s">
        <v>41</v>
      </c>
      <c r="E11" s="2"/>
    </row>
    <row r="12" spans="1:5" x14ac:dyDescent="0.35">
      <c r="A12" s="2"/>
      <c r="B12" s="2"/>
      <c r="C12" s="2"/>
      <c r="D12" s="2" t="s">
        <v>42</v>
      </c>
      <c r="E12" s="2"/>
    </row>
    <row r="16" spans="1:5" x14ac:dyDescent="0.35">
      <c r="B16" t="s">
        <v>45</v>
      </c>
      <c r="D16" t="s">
        <v>51</v>
      </c>
    </row>
    <row r="17" spans="2:8" x14ac:dyDescent="0.35">
      <c r="B17" t="s">
        <v>44</v>
      </c>
      <c r="D17" t="s">
        <v>43</v>
      </c>
    </row>
    <row r="18" spans="2:8" x14ac:dyDescent="0.35">
      <c r="B18" t="s">
        <v>46</v>
      </c>
    </row>
    <row r="19" spans="2:8" x14ac:dyDescent="0.35">
      <c r="B19" t="s">
        <v>47</v>
      </c>
    </row>
    <row r="20" spans="2:8" x14ac:dyDescent="0.35">
      <c r="B20" t="s">
        <v>50</v>
      </c>
    </row>
    <row r="22" spans="2:8" x14ac:dyDescent="0.35">
      <c r="D22" t="s">
        <v>48</v>
      </c>
      <c r="E22" s="2" t="s">
        <v>48</v>
      </c>
      <c r="F22" s="2" t="s">
        <v>48</v>
      </c>
      <c r="G22" t="s">
        <v>49</v>
      </c>
    </row>
    <row r="23" spans="2:8" x14ac:dyDescent="0.35">
      <c r="B23" t="s">
        <v>51</v>
      </c>
      <c r="C23" s="2" t="e">
        <f>'L OCC'!#REF!</f>
        <v>#REF!</v>
      </c>
      <c r="D23" s="2" t="e">
        <f>IF(OR(C23 = "Media", C23="Alta",C23="Altissima"),"Altissimo","")</f>
        <v>#REF!</v>
      </c>
      <c r="E23" s="2" t="e">
        <f>IF(C23="Bassa","Alto","")</f>
        <v>#REF!</v>
      </c>
      <c r="F23" s="2" t="e">
        <f>IF(C23="Molto bassa","Medio","")</f>
        <v>#REF!</v>
      </c>
      <c r="G23" t="e">
        <f>CONCATENATE(D23,E23,F23)</f>
        <v>#REF!</v>
      </c>
    </row>
    <row r="24" spans="2:8" x14ac:dyDescent="0.35">
      <c r="B24" s="2" t="s">
        <v>52</v>
      </c>
      <c r="C24" s="2" t="e">
        <f>'L OCC'!#REF!</f>
        <v>#REF!</v>
      </c>
      <c r="D24" s="2" t="e">
        <f t="shared" ref="D24:D87" si="0">IF(OR(C24 = "Media", C24="Alta",C24="Altissima"),"Altissimo","")</f>
        <v>#REF!</v>
      </c>
      <c r="E24" s="2" t="e">
        <f t="shared" ref="E24:E87" si="1">IF(C24="Bassa","Alto","")</f>
        <v>#REF!</v>
      </c>
      <c r="F24" s="2" t="e">
        <f t="shared" ref="F24:F87" si="2">IF(C24="Molto bassa","Medio","")</f>
        <v>#REF!</v>
      </c>
      <c r="G24" s="2" t="e">
        <f t="shared" ref="G24:G87" si="3">CONCATENATE(D24,E24,F24)</f>
        <v>#REF!</v>
      </c>
    </row>
    <row r="25" spans="2:8" x14ac:dyDescent="0.35">
      <c r="B25" s="2" t="s">
        <v>53</v>
      </c>
      <c r="C25" s="2" t="e">
        <f>'L OCC'!#REF!</f>
        <v>#REF!</v>
      </c>
      <c r="D25" s="2" t="e">
        <f t="shared" si="0"/>
        <v>#REF!</v>
      </c>
      <c r="E25" s="2" t="e">
        <f t="shared" si="1"/>
        <v>#REF!</v>
      </c>
      <c r="F25" s="2" t="e">
        <f t="shared" si="2"/>
        <v>#REF!</v>
      </c>
      <c r="G25" s="2" t="e">
        <f t="shared" si="3"/>
        <v>#REF!</v>
      </c>
    </row>
    <row r="26" spans="2:8" x14ac:dyDescent="0.35">
      <c r="B26" s="2"/>
      <c r="C26" s="2" t="e">
        <f>'L OCC'!#REF!</f>
        <v>#REF!</v>
      </c>
      <c r="D26" s="2" t="e">
        <f t="shared" si="0"/>
        <v>#REF!</v>
      </c>
      <c r="E26" s="2" t="e">
        <f t="shared" si="1"/>
        <v>#REF!</v>
      </c>
      <c r="F26" s="2" t="e">
        <f t="shared" si="2"/>
        <v>#REF!</v>
      </c>
      <c r="G26" s="2" t="e">
        <f t="shared" si="3"/>
        <v>#REF!</v>
      </c>
    </row>
    <row r="27" spans="2:8" x14ac:dyDescent="0.35">
      <c r="B27" s="2"/>
      <c r="C27" s="2" t="e">
        <f>'L OCC'!#REF!</f>
        <v>#REF!</v>
      </c>
      <c r="D27" s="2" t="e">
        <f t="shared" si="0"/>
        <v>#REF!</v>
      </c>
      <c r="E27" s="2" t="e">
        <f t="shared" si="1"/>
        <v>#REF!</v>
      </c>
      <c r="F27" s="2" t="e">
        <f t="shared" si="2"/>
        <v>#REF!</v>
      </c>
      <c r="G27" s="2" t="e">
        <f t="shared" si="3"/>
        <v>#REF!</v>
      </c>
    </row>
    <row r="28" spans="2:8" x14ac:dyDescent="0.35">
      <c r="C28" s="2" t="e">
        <f>'L OCC'!#REF!</f>
        <v>#REF!</v>
      </c>
      <c r="D28" s="2" t="e">
        <f t="shared" si="0"/>
        <v>#REF!</v>
      </c>
      <c r="E28" s="2" t="e">
        <f t="shared" si="1"/>
        <v>#REF!</v>
      </c>
      <c r="F28" s="2" t="e">
        <f t="shared" si="2"/>
        <v>#REF!</v>
      </c>
      <c r="G28" s="2" t="e">
        <f t="shared" si="3"/>
        <v>#REF!</v>
      </c>
    </row>
    <row r="29" spans="2:8" x14ac:dyDescent="0.35">
      <c r="C29" s="2" t="e">
        <f>'L OCC'!#REF!</f>
        <v>#REF!</v>
      </c>
      <c r="D29" s="2" t="e">
        <f t="shared" si="0"/>
        <v>#REF!</v>
      </c>
      <c r="E29" s="2" t="e">
        <f t="shared" si="1"/>
        <v>#REF!</v>
      </c>
      <c r="F29" s="2" t="e">
        <f t="shared" si="2"/>
        <v>#REF!</v>
      </c>
      <c r="G29" s="2" t="e">
        <f t="shared" si="3"/>
        <v>#REF!</v>
      </c>
    </row>
    <row r="30" spans="2:8" x14ac:dyDescent="0.35">
      <c r="C30" s="2" t="e">
        <f>'L OCC'!#REF!</f>
        <v>#REF!</v>
      </c>
      <c r="D30" s="2" t="e">
        <f t="shared" si="0"/>
        <v>#REF!</v>
      </c>
      <c r="E30" s="2" t="e">
        <f t="shared" si="1"/>
        <v>#REF!</v>
      </c>
      <c r="F30" s="2" t="e">
        <f t="shared" si="2"/>
        <v>#REF!</v>
      </c>
      <c r="G30" s="2" t="e">
        <f t="shared" si="3"/>
        <v>#REF!</v>
      </c>
    </row>
    <row r="31" spans="2:8" x14ac:dyDescent="0.35">
      <c r="C31" s="2" t="e">
        <f>'L OCC'!#REF!</f>
        <v>#REF!</v>
      </c>
      <c r="D31" s="2" t="e">
        <f t="shared" si="0"/>
        <v>#REF!</v>
      </c>
      <c r="E31" s="2" t="e">
        <f t="shared" si="1"/>
        <v>#REF!</v>
      </c>
      <c r="F31" s="2" t="e">
        <f t="shared" si="2"/>
        <v>#REF!</v>
      </c>
      <c r="G31" s="2" t="e">
        <f t="shared" si="3"/>
        <v>#REF!</v>
      </c>
      <c r="H31" s="2"/>
    </row>
    <row r="32" spans="2:8" x14ac:dyDescent="0.35">
      <c r="C32" s="2" t="e">
        <f>'L OCC'!#REF!</f>
        <v>#REF!</v>
      </c>
      <c r="D32" s="2" t="e">
        <f t="shared" si="0"/>
        <v>#REF!</v>
      </c>
      <c r="E32" s="2" t="e">
        <f t="shared" si="1"/>
        <v>#REF!</v>
      </c>
      <c r="F32" s="2" t="e">
        <f t="shared" si="2"/>
        <v>#REF!</v>
      </c>
      <c r="G32" s="2" t="e">
        <f t="shared" si="3"/>
        <v>#REF!</v>
      </c>
      <c r="H32" s="2"/>
    </row>
    <row r="33" spans="3:7" x14ac:dyDescent="0.35">
      <c r="C33" s="2" t="e">
        <f>'L OCC'!#REF!</f>
        <v>#REF!</v>
      </c>
      <c r="D33" s="2" t="e">
        <f t="shared" si="0"/>
        <v>#REF!</v>
      </c>
      <c r="E33" s="2" t="e">
        <f t="shared" si="1"/>
        <v>#REF!</v>
      </c>
      <c r="F33" s="2" t="e">
        <f t="shared" si="2"/>
        <v>#REF!</v>
      </c>
      <c r="G33" s="2" t="e">
        <f t="shared" si="3"/>
        <v>#REF!</v>
      </c>
    </row>
    <row r="34" spans="3:7" x14ac:dyDescent="0.35">
      <c r="C34" s="2" t="e">
        <f>'L OCC'!#REF!</f>
        <v>#REF!</v>
      </c>
      <c r="D34" s="2" t="e">
        <f t="shared" si="0"/>
        <v>#REF!</v>
      </c>
      <c r="E34" s="2" t="e">
        <f t="shared" si="1"/>
        <v>#REF!</v>
      </c>
      <c r="F34" s="2" t="e">
        <f t="shared" si="2"/>
        <v>#REF!</v>
      </c>
      <c r="G34" s="2" t="e">
        <f t="shared" si="3"/>
        <v>#REF!</v>
      </c>
    </row>
    <row r="35" spans="3:7" x14ac:dyDescent="0.35">
      <c r="C35" s="2" t="e">
        <f>'L OCC'!#REF!</f>
        <v>#REF!</v>
      </c>
      <c r="D35" s="2" t="e">
        <f t="shared" si="0"/>
        <v>#REF!</v>
      </c>
      <c r="E35" s="2" t="e">
        <f t="shared" si="1"/>
        <v>#REF!</v>
      </c>
      <c r="F35" s="2" t="e">
        <f t="shared" si="2"/>
        <v>#REF!</v>
      </c>
      <c r="G35" s="2" t="e">
        <f t="shared" si="3"/>
        <v>#REF!</v>
      </c>
    </row>
    <row r="36" spans="3:7" x14ac:dyDescent="0.35">
      <c r="C36" s="2" t="e">
        <f>'L OCC'!#REF!</f>
        <v>#REF!</v>
      </c>
      <c r="D36" s="2" t="e">
        <f t="shared" si="0"/>
        <v>#REF!</v>
      </c>
      <c r="E36" s="2" t="e">
        <f t="shared" si="1"/>
        <v>#REF!</v>
      </c>
      <c r="F36" s="2" t="e">
        <f t="shared" si="2"/>
        <v>#REF!</v>
      </c>
      <c r="G36" s="2" t="e">
        <f t="shared" si="3"/>
        <v>#REF!</v>
      </c>
    </row>
    <row r="37" spans="3:7" x14ac:dyDescent="0.35">
      <c r="C37" s="2" t="e">
        <f>'L OCC'!#REF!</f>
        <v>#REF!</v>
      </c>
      <c r="D37" s="2" t="e">
        <f t="shared" si="0"/>
        <v>#REF!</v>
      </c>
      <c r="E37" s="2" t="e">
        <f t="shared" si="1"/>
        <v>#REF!</v>
      </c>
      <c r="F37" s="2" t="e">
        <f t="shared" si="2"/>
        <v>#REF!</v>
      </c>
      <c r="G37" s="2" t="e">
        <f t="shared" si="3"/>
        <v>#REF!</v>
      </c>
    </row>
    <row r="38" spans="3:7" x14ac:dyDescent="0.35">
      <c r="C38" s="2" t="e">
        <f>'L OCC'!#REF!</f>
        <v>#REF!</v>
      </c>
      <c r="D38" s="2" t="e">
        <f t="shared" si="0"/>
        <v>#REF!</v>
      </c>
      <c r="E38" s="2" t="e">
        <f t="shared" si="1"/>
        <v>#REF!</v>
      </c>
      <c r="F38" s="2" t="e">
        <f t="shared" si="2"/>
        <v>#REF!</v>
      </c>
      <c r="G38" s="2" t="e">
        <f t="shared" si="3"/>
        <v>#REF!</v>
      </c>
    </row>
    <row r="39" spans="3:7" x14ac:dyDescent="0.35">
      <c r="C39" s="2" t="e">
        <f>'L OCC'!#REF!</f>
        <v>#REF!</v>
      </c>
      <c r="D39" s="2" t="e">
        <f t="shared" si="0"/>
        <v>#REF!</v>
      </c>
      <c r="E39" s="2" t="e">
        <f t="shared" si="1"/>
        <v>#REF!</v>
      </c>
      <c r="F39" s="2" t="e">
        <f t="shared" si="2"/>
        <v>#REF!</v>
      </c>
      <c r="G39" s="2" t="e">
        <f t="shared" si="3"/>
        <v>#REF!</v>
      </c>
    </row>
    <row r="40" spans="3:7" x14ac:dyDescent="0.35">
      <c r="C40" s="2" t="e">
        <f>'L OCC'!#REF!</f>
        <v>#REF!</v>
      </c>
      <c r="D40" s="2" t="e">
        <f t="shared" si="0"/>
        <v>#REF!</v>
      </c>
      <c r="E40" s="2" t="e">
        <f t="shared" si="1"/>
        <v>#REF!</v>
      </c>
      <c r="F40" s="2" t="e">
        <f t="shared" si="2"/>
        <v>#REF!</v>
      </c>
      <c r="G40" s="2" t="e">
        <f t="shared" si="3"/>
        <v>#REF!</v>
      </c>
    </row>
    <row r="41" spans="3:7" x14ac:dyDescent="0.35">
      <c r="C41" s="2" t="e">
        <f>'L OCC'!#REF!</f>
        <v>#REF!</v>
      </c>
      <c r="D41" s="2" t="e">
        <f t="shared" si="0"/>
        <v>#REF!</v>
      </c>
      <c r="E41" s="2" t="e">
        <f t="shared" si="1"/>
        <v>#REF!</v>
      </c>
      <c r="F41" s="2" t="e">
        <f t="shared" si="2"/>
        <v>#REF!</v>
      </c>
      <c r="G41" s="2" t="e">
        <f t="shared" si="3"/>
        <v>#REF!</v>
      </c>
    </row>
    <row r="42" spans="3:7" x14ac:dyDescent="0.35">
      <c r="C42" s="2" t="e">
        <f>'L OCC'!#REF!</f>
        <v>#REF!</v>
      </c>
      <c r="D42" s="2" t="e">
        <f t="shared" si="0"/>
        <v>#REF!</v>
      </c>
      <c r="E42" s="2" t="e">
        <f t="shared" si="1"/>
        <v>#REF!</v>
      </c>
      <c r="F42" s="2" t="e">
        <f t="shared" si="2"/>
        <v>#REF!</v>
      </c>
      <c r="G42" s="2" t="e">
        <f t="shared" si="3"/>
        <v>#REF!</v>
      </c>
    </row>
    <row r="43" spans="3:7" x14ac:dyDescent="0.35">
      <c r="C43" s="2" t="e">
        <f>'L OCC'!#REF!</f>
        <v>#REF!</v>
      </c>
      <c r="D43" s="2" t="e">
        <f t="shared" si="0"/>
        <v>#REF!</v>
      </c>
      <c r="E43" s="2" t="e">
        <f t="shared" si="1"/>
        <v>#REF!</v>
      </c>
      <c r="F43" s="2" t="e">
        <f t="shared" si="2"/>
        <v>#REF!</v>
      </c>
      <c r="G43" s="2" t="e">
        <f t="shared" si="3"/>
        <v>#REF!</v>
      </c>
    </row>
    <row r="44" spans="3:7" x14ac:dyDescent="0.35">
      <c r="C44" s="2" t="e">
        <f>'L OCC'!#REF!</f>
        <v>#REF!</v>
      </c>
      <c r="D44" s="2" t="e">
        <f t="shared" si="0"/>
        <v>#REF!</v>
      </c>
      <c r="E44" s="2" t="e">
        <f t="shared" si="1"/>
        <v>#REF!</v>
      </c>
      <c r="F44" s="2" t="e">
        <f t="shared" si="2"/>
        <v>#REF!</v>
      </c>
      <c r="G44" s="2" t="e">
        <f t="shared" si="3"/>
        <v>#REF!</v>
      </c>
    </row>
    <row r="45" spans="3:7" x14ac:dyDescent="0.35">
      <c r="C45" s="2" t="e">
        <f>'L OCC'!#REF!</f>
        <v>#REF!</v>
      </c>
      <c r="D45" s="2" t="e">
        <f t="shared" si="0"/>
        <v>#REF!</v>
      </c>
      <c r="E45" s="2" t="e">
        <f t="shared" si="1"/>
        <v>#REF!</v>
      </c>
      <c r="F45" s="2" t="e">
        <f t="shared" si="2"/>
        <v>#REF!</v>
      </c>
      <c r="G45" s="2" t="e">
        <f t="shared" si="3"/>
        <v>#REF!</v>
      </c>
    </row>
    <row r="46" spans="3:7" x14ac:dyDescent="0.35">
      <c r="C46" s="2" t="e">
        <f>'L OCC'!#REF!</f>
        <v>#REF!</v>
      </c>
      <c r="D46" s="2" t="e">
        <f t="shared" si="0"/>
        <v>#REF!</v>
      </c>
      <c r="E46" s="2" t="e">
        <f t="shared" si="1"/>
        <v>#REF!</v>
      </c>
      <c r="F46" s="2" t="e">
        <f t="shared" si="2"/>
        <v>#REF!</v>
      </c>
      <c r="G46" s="2" t="e">
        <f t="shared" si="3"/>
        <v>#REF!</v>
      </c>
    </row>
    <row r="47" spans="3:7" x14ac:dyDescent="0.35">
      <c r="C47" s="2" t="e">
        <f>'L OCC'!#REF!</f>
        <v>#REF!</v>
      </c>
      <c r="D47" s="2" t="e">
        <f t="shared" si="0"/>
        <v>#REF!</v>
      </c>
      <c r="E47" s="2" t="e">
        <f t="shared" si="1"/>
        <v>#REF!</v>
      </c>
      <c r="F47" s="2" t="e">
        <f t="shared" si="2"/>
        <v>#REF!</v>
      </c>
      <c r="G47" s="2" t="e">
        <f t="shared" si="3"/>
        <v>#REF!</v>
      </c>
    </row>
    <row r="48" spans="3:7" x14ac:dyDescent="0.35">
      <c r="C48" s="2" t="e">
        <f>'L OCC'!#REF!</f>
        <v>#REF!</v>
      </c>
      <c r="D48" s="2" t="e">
        <f t="shared" si="0"/>
        <v>#REF!</v>
      </c>
      <c r="E48" s="2" t="e">
        <f t="shared" si="1"/>
        <v>#REF!</v>
      </c>
      <c r="F48" s="2" t="e">
        <f t="shared" si="2"/>
        <v>#REF!</v>
      </c>
      <c r="G48" s="2" t="e">
        <f t="shared" si="3"/>
        <v>#REF!</v>
      </c>
    </row>
    <row r="49" spans="3:7" x14ac:dyDescent="0.35">
      <c r="C49" s="2" t="e">
        <f>'L OCC'!#REF!</f>
        <v>#REF!</v>
      </c>
      <c r="D49" s="2" t="e">
        <f t="shared" si="0"/>
        <v>#REF!</v>
      </c>
      <c r="E49" s="2" t="e">
        <f t="shared" si="1"/>
        <v>#REF!</v>
      </c>
      <c r="F49" s="2" t="e">
        <f t="shared" si="2"/>
        <v>#REF!</v>
      </c>
      <c r="G49" s="2" t="e">
        <f t="shared" si="3"/>
        <v>#REF!</v>
      </c>
    </row>
    <row r="50" spans="3:7" x14ac:dyDescent="0.35">
      <c r="C50" s="2" t="e">
        <f>'L OCC'!#REF!</f>
        <v>#REF!</v>
      </c>
      <c r="D50" s="2" t="e">
        <f t="shared" si="0"/>
        <v>#REF!</v>
      </c>
      <c r="E50" s="2" t="e">
        <f t="shared" si="1"/>
        <v>#REF!</v>
      </c>
      <c r="F50" s="2" t="e">
        <f t="shared" si="2"/>
        <v>#REF!</v>
      </c>
      <c r="G50" s="2" t="e">
        <f t="shared" si="3"/>
        <v>#REF!</v>
      </c>
    </row>
    <row r="51" spans="3:7" x14ac:dyDescent="0.35">
      <c r="C51" s="2" t="e">
        <f>'L OCC'!#REF!</f>
        <v>#REF!</v>
      </c>
      <c r="D51" s="2" t="e">
        <f t="shared" si="0"/>
        <v>#REF!</v>
      </c>
      <c r="E51" s="2" t="e">
        <f t="shared" si="1"/>
        <v>#REF!</v>
      </c>
      <c r="F51" s="2" t="e">
        <f t="shared" si="2"/>
        <v>#REF!</v>
      </c>
      <c r="G51" s="2" t="e">
        <f t="shared" si="3"/>
        <v>#REF!</v>
      </c>
    </row>
    <row r="52" spans="3:7" x14ac:dyDescent="0.35">
      <c r="C52" s="2" t="e">
        <f>'L OCC'!#REF!</f>
        <v>#REF!</v>
      </c>
      <c r="D52" s="2" t="e">
        <f t="shared" si="0"/>
        <v>#REF!</v>
      </c>
      <c r="E52" s="2" t="e">
        <f t="shared" si="1"/>
        <v>#REF!</v>
      </c>
      <c r="F52" s="2" t="e">
        <f t="shared" si="2"/>
        <v>#REF!</v>
      </c>
      <c r="G52" s="2" t="e">
        <f t="shared" si="3"/>
        <v>#REF!</v>
      </c>
    </row>
    <row r="53" spans="3:7" x14ac:dyDescent="0.35">
      <c r="C53" s="2" t="e">
        <f>'L OCC'!#REF!</f>
        <v>#REF!</v>
      </c>
      <c r="D53" s="2" t="e">
        <f t="shared" si="0"/>
        <v>#REF!</v>
      </c>
      <c r="E53" s="2" t="e">
        <f t="shared" si="1"/>
        <v>#REF!</v>
      </c>
      <c r="F53" s="2" t="e">
        <f t="shared" si="2"/>
        <v>#REF!</v>
      </c>
      <c r="G53" s="2" t="e">
        <f t="shared" si="3"/>
        <v>#REF!</v>
      </c>
    </row>
    <row r="54" spans="3:7" x14ac:dyDescent="0.35">
      <c r="C54" s="2" t="e">
        <f>'L OCC'!#REF!</f>
        <v>#REF!</v>
      </c>
      <c r="D54" s="2" t="e">
        <f t="shared" si="0"/>
        <v>#REF!</v>
      </c>
      <c r="E54" s="2" t="e">
        <f t="shared" si="1"/>
        <v>#REF!</v>
      </c>
      <c r="F54" s="2" t="e">
        <f t="shared" si="2"/>
        <v>#REF!</v>
      </c>
      <c r="G54" s="2" t="e">
        <f t="shared" si="3"/>
        <v>#REF!</v>
      </c>
    </row>
    <row r="55" spans="3:7" x14ac:dyDescent="0.35">
      <c r="C55" s="2" t="e">
        <f>'L OCC'!#REF!</f>
        <v>#REF!</v>
      </c>
      <c r="D55" s="2" t="e">
        <f t="shared" si="0"/>
        <v>#REF!</v>
      </c>
      <c r="E55" s="2" t="e">
        <f t="shared" si="1"/>
        <v>#REF!</v>
      </c>
      <c r="F55" s="2" t="e">
        <f t="shared" si="2"/>
        <v>#REF!</v>
      </c>
      <c r="G55" s="2" t="e">
        <f t="shared" si="3"/>
        <v>#REF!</v>
      </c>
    </row>
    <row r="56" spans="3:7" x14ac:dyDescent="0.35">
      <c r="C56" s="2" t="e">
        <f>'L OCC'!#REF!</f>
        <v>#REF!</v>
      </c>
      <c r="D56" s="2" t="e">
        <f t="shared" si="0"/>
        <v>#REF!</v>
      </c>
      <c r="E56" s="2" t="e">
        <f t="shared" si="1"/>
        <v>#REF!</v>
      </c>
      <c r="F56" s="2" t="e">
        <f t="shared" si="2"/>
        <v>#REF!</v>
      </c>
      <c r="G56" s="2" t="e">
        <f t="shared" si="3"/>
        <v>#REF!</v>
      </c>
    </row>
    <row r="57" spans="3:7" x14ac:dyDescent="0.35">
      <c r="C57" s="2" t="e">
        <f>'L OCC'!#REF!</f>
        <v>#REF!</v>
      </c>
      <c r="D57" s="2" t="e">
        <f t="shared" si="0"/>
        <v>#REF!</v>
      </c>
      <c r="E57" s="2" t="e">
        <f t="shared" si="1"/>
        <v>#REF!</v>
      </c>
      <c r="F57" s="2" t="e">
        <f t="shared" si="2"/>
        <v>#REF!</v>
      </c>
      <c r="G57" s="2" t="e">
        <f t="shared" si="3"/>
        <v>#REF!</v>
      </c>
    </row>
    <row r="58" spans="3:7" x14ac:dyDescent="0.35">
      <c r="C58" s="2" t="e">
        <f>'L OCC'!#REF!</f>
        <v>#REF!</v>
      </c>
      <c r="D58" s="2" t="e">
        <f t="shared" si="0"/>
        <v>#REF!</v>
      </c>
      <c r="E58" s="2" t="e">
        <f t="shared" si="1"/>
        <v>#REF!</v>
      </c>
      <c r="F58" s="2" t="e">
        <f t="shared" si="2"/>
        <v>#REF!</v>
      </c>
      <c r="G58" s="2" t="e">
        <f t="shared" si="3"/>
        <v>#REF!</v>
      </c>
    </row>
    <row r="59" spans="3:7" x14ac:dyDescent="0.35">
      <c r="C59" s="2" t="e">
        <f>'L OCC'!#REF!</f>
        <v>#REF!</v>
      </c>
      <c r="D59" s="2" t="e">
        <f t="shared" si="0"/>
        <v>#REF!</v>
      </c>
      <c r="E59" s="2" t="e">
        <f t="shared" si="1"/>
        <v>#REF!</v>
      </c>
      <c r="F59" s="2" t="e">
        <f t="shared" si="2"/>
        <v>#REF!</v>
      </c>
      <c r="G59" s="2" t="e">
        <f t="shared" si="3"/>
        <v>#REF!</v>
      </c>
    </row>
    <row r="60" spans="3:7" x14ac:dyDescent="0.35">
      <c r="C60" s="2" t="e">
        <f>'L OCC'!#REF!</f>
        <v>#REF!</v>
      </c>
      <c r="D60" s="2" t="e">
        <f t="shared" si="0"/>
        <v>#REF!</v>
      </c>
      <c r="E60" s="2" t="e">
        <f t="shared" si="1"/>
        <v>#REF!</v>
      </c>
      <c r="F60" s="2" t="e">
        <f t="shared" si="2"/>
        <v>#REF!</v>
      </c>
      <c r="G60" s="2" t="e">
        <f t="shared" si="3"/>
        <v>#REF!</v>
      </c>
    </row>
    <row r="61" spans="3:7" x14ac:dyDescent="0.35">
      <c r="C61" s="2" t="e">
        <f>'L OCC'!#REF!</f>
        <v>#REF!</v>
      </c>
      <c r="D61" s="2" t="e">
        <f t="shared" si="0"/>
        <v>#REF!</v>
      </c>
      <c r="E61" s="2" t="e">
        <f t="shared" si="1"/>
        <v>#REF!</v>
      </c>
      <c r="F61" s="2" t="e">
        <f t="shared" si="2"/>
        <v>#REF!</v>
      </c>
      <c r="G61" s="2" t="e">
        <f t="shared" si="3"/>
        <v>#REF!</v>
      </c>
    </row>
    <row r="62" spans="3:7" x14ac:dyDescent="0.35">
      <c r="C62" s="2" t="e">
        <f>'L OCC'!#REF!</f>
        <v>#REF!</v>
      </c>
      <c r="D62" s="2" t="e">
        <f t="shared" si="0"/>
        <v>#REF!</v>
      </c>
      <c r="E62" s="2" t="e">
        <f t="shared" si="1"/>
        <v>#REF!</v>
      </c>
      <c r="F62" s="2" t="e">
        <f t="shared" si="2"/>
        <v>#REF!</v>
      </c>
      <c r="G62" s="2" t="e">
        <f t="shared" si="3"/>
        <v>#REF!</v>
      </c>
    </row>
    <row r="63" spans="3:7" x14ac:dyDescent="0.35">
      <c r="C63" s="2" t="e">
        <f>'L OCC'!#REF!</f>
        <v>#REF!</v>
      </c>
      <c r="D63" s="2" t="e">
        <f t="shared" si="0"/>
        <v>#REF!</v>
      </c>
      <c r="E63" s="2" t="e">
        <f t="shared" si="1"/>
        <v>#REF!</v>
      </c>
      <c r="F63" s="2" t="e">
        <f t="shared" si="2"/>
        <v>#REF!</v>
      </c>
      <c r="G63" s="2" t="e">
        <f t="shared" si="3"/>
        <v>#REF!</v>
      </c>
    </row>
    <row r="64" spans="3:7" x14ac:dyDescent="0.35">
      <c r="C64" s="2" t="e">
        <f>'L OCC'!#REF!</f>
        <v>#REF!</v>
      </c>
      <c r="D64" s="2" t="e">
        <f t="shared" si="0"/>
        <v>#REF!</v>
      </c>
      <c r="E64" s="2" t="e">
        <f t="shared" si="1"/>
        <v>#REF!</v>
      </c>
      <c r="F64" s="2" t="e">
        <f t="shared" si="2"/>
        <v>#REF!</v>
      </c>
      <c r="G64" s="2" t="e">
        <f t="shared" si="3"/>
        <v>#REF!</v>
      </c>
    </row>
    <row r="65" spans="3:7" x14ac:dyDescent="0.35">
      <c r="C65" s="2" t="e">
        <f>'L OCC'!#REF!</f>
        <v>#REF!</v>
      </c>
      <c r="D65" s="2" t="e">
        <f t="shared" si="0"/>
        <v>#REF!</v>
      </c>
      <c r="E65" s="2" t="e">
        <f t="shared" si="1"/>
        <v>#REF!</v>
      </c>
      <c r="F65" s="2" t="e">
        <f t="shared" si="2"/>
        <v>#REF!</v>
      </c>
      <c r="G65" s="2" t="e">
        <f t="shared" si="3"/>
        <v>#REF!</v>
      </c>
    </row>
    <row r="66" spans="3:7" x14ac:dyDescent="0.35">
      <c r="C66" s="2" t="e">
        <f>'L OCC'!#REF!</f>
        <v>#REF!</v>
      </c>
      <c r="D66" s="2" t="e">
        <f t="shared" si="0"/>
        <v>#REF!</v>
      </c>
      <c r="E66" s="2" t="e">
        <f t="shared" si="1"/>
        <v>#REF!</v>
      </c>
      <c r="F66" s="2" t="e">
        <f t="shared" si="2"/>
        <v>#REF!</v>
      </c>
      <c r="G66" s="2" t="e">
        <f t="shared" si="3"/>
        <v>#REF!</v>
      </c>
    </row>
    <row r="67" spans="3:7" x14ac:dyDescent="0.35">
      <c r="C67" s="2" t="e">
        <f>'L OCC'!#REF!</f>
        <v>#REF!</v>
      </c>
      <c r="D67" s="2" t="e">
        <f t="shared" si="0"/>
        <v>#REF!</v>
      </c>
      <c r="E67" s="2" t="e">
        <f t="shared" si="1"/>
        <v>#REF!</v>
      </c>
      <c r="F67" s="2" t="e">
        <f t="shared" si="2"/>
        <v>#REF!</v>
      </c>
      <c r="G67" s="2" t="e">
        <f t="shared" si="3"/>
        <v>#REF!</v>
      </c>
    </row>
    <row r="68" spans="3:7" x14ac:dyDescent="0.35">
      <c r="C68" s="2" t="e">
        <f>'L OCC'!#REF!</f>
        <v>#REF!</v>
      </c>
      <c r="D68" s="2" t="e">
        <f t="shared" si="0"/>
        <v>#REF!</v>
      </c>
      <c r="E68" s="2" t="e">
        <f t="shared" si="1"/>
        <v>#REF!</v>
      </c>
      <c r="F68" s="2" t="e">
        <f t="shared" si="2"/>
        <v>#REF!</v>
      </c>
      <c r="G68" s="2" t="e">
        <f t="shared" si="3"/>
        <v>#REF!</v>
      </c>
    </row>
    <row r="69" spans="3:7" x14ac:dyDescent="0.35">
      <c r="C69" s="2" t="e">
        <f>'L OCC'!#REF!</f>
        <v>#REF!</v>
      </c>
      <c r="D69" s="2" t="e">
        <f t="shared" si="0"/>
        <v>#REF!</v>
      </c>
      <c r="E69" s="2" t="e">
        <f t="shared" si="1"/>
        <v>#REF!</v>
      </c>
      <c r="F69" s="2" t="e">
        <f t="shared" si="2"/>
        <v>#REF!</v>
      </c>
      <c r="G69" s="2" t="e">
        <f t="shared" si="3"/>
        <v>#REF!</v>
      </c>
    </row>
    <row r="70" spans="3:7" x14ac:dyDescent="0.35">
      <c r="C70" s="2" t="e">
        <f>'L OCC'!#REF!</f>
        <v>#REF!</v>
      </c>
      <c r="D70" s="2" t="e">
        <f t="shared" si="0"/>
        <v>#REF!</v>
      </c>
      <c r="E70" s="2" t="e">
        <f t="shared" si="1"/>
        <v>#REF!</v>
      </c>
      <c r="F70" s="2" t="e">
        <f t="shared" si="2"/>
        <v>#REF!</v>
      </c>
      <c r="G70" s="2" t="e">
        <f t="shared" si="3"/>
        <v>#REF!</v>
      </c>
    </row>
    <row r="71" spans="3:7" x14ac:dyDescent="0.35">
      <c r="C71" s="2" t="e">
        <f>'L OCC'!#REF!</f>
        <v>#REF!</v>
      </c>
      <c r="D71" s="2" t="e">
        <f t="shared" si="0"/>
        <v>#REF!</v>
      </c>
      <c r="E71" s="2" t="e">
        <f t="shared" si="1"/>
        <v>#REF!</v>
      </c>
      <c r="F71" s="2" t="e">
        <f t="shared" si="2"/>
        <v>#REF!</v>
      </c>
      <c r="G71" s="2" t="e">
        <f t="shared" si="3"/>
        <v>#REF!</v>
      </c>
    </row>
    <row r="72" spans="3:7" x14ac:dyDescent="0.35">
      <c r="C72" s="2" t="e">
        <f>'L OCC'!#REF!</f>
        <v>#REF!</v>
      </c>
      <c r="D72" s="2" t="e">
        <f t="shared" si="0"/>
        <v>#REF!</v>
      </c>
      <c r="E72" s="2" t="e">
        <f t="shared" si="1"/>
        <v>#REF!</v>
      </c>
      <c r="F72" s="2" t="e">
        <f t="shared" si="2"/>
        <v>#REF!</v>
      </c>
      <c r="G72" s="2" t="e">
        <f t="shared" si="3"/>
        <v>#REF!</v>
      </c>
    </row>
    <row r="73" spans="3:7" x14ac:dyDescent="0.35">
      <c r="C73" s="2" t="e">
        <f>'L OCC'!#REF!</f>
        <v>#REF!</v>
      </c>
      <c r="D73" s="2" t="e">
        <f t="shared" si="0"/>
        <v>#REF!</v>
      </c>
      <c r="E73" s="2" t="e">
        <f t="shared" si="1"/>
        <v>#REF!</v>
      </c>
      <c r="F73" s="2" t="e">
        <f t="shared" si="2"/>
        <v>#REF!</v>
      </c>
      <c r="G73" s="2" t="e">
        <f t="shared" si="3"/>
        <v>#REF!</v>
      </c>
    </row>
    <row r="74" spans="3:7" x14ac:dyDescent="0.35">
      <c r="C74" s="2" t="e">
        <f>'L OCC'!#REF!</f>
        <v>#REF!</v>
      </c>
      <c r="D74" s="2" t="e">
        <f t="shared" si="0"/>
        <v>#REF!</v>
      </c>
      <c r="E74" s="2" t="e">
        <f t="shared" si="1"/>
        <v>#REF!</v>
      </c>
      <c r="F74" s="2" t="e">
        <f t="shared" si="2"/>
        <v>#REF!</v>
      </c>
      <c r="G74" s="2" t="e">
        <f t="shared" si="3"/>
        <v>#REF!</v>
      </c>
    </row>
    <row r="75" spans="3:7" x14ac:dyDescent="0.35">
      <c r="C75" s="2" t="e">
        <f>'L OCC'!#REF!</f>
        <v>#REF!</v>
      </c>
      <c r="D75" s="2" t="e">
        <f t="shared" si="0"/>
        <v>#REF!</v>
      </c>
      <c r="E75" s="2" t="e">
        <f t="shared" si="1"/>
        <v>#REF!</v>
      </c>
      <c r="F75" s="2" t="e">
        <f t="shared" si="2"/>
        <v>#REF!</v>
      </c>
      <c r="G75" s="2" t="e">
        <f t="shared" si="3"/>
        <v>#REF!</v>
      </c>
    </row>
    <row r="76" spans="3:7" x14ac:dyDescent="0.35">
      <c r="C76" s="2" t="e">
        <f>'L OCC'!#REF!</f>
        <v>#REF!</v>
      </c>
      <c r="D76" s="2" t="e">
        <f t="shared" si="0"/>
        <v>#REF!</v>
      </c>
      <c r="E76" s="2" t="e">
        <f t="shared" si="1"/>
        <v>#REF!</v>
      </c>
      <c r="F76" s="2" t="e">
        <f t="shared" si="2"/>
        <v>#REF!</v>
      </c>
      <c r="G76" s="2" t="e">
        <f t="shared" si="3"/>
        <v>#REF!</v>
      </c>
    </row>
    <row r="77" spans="3:7" x14ac:dyDescent="0.35">
      <c r="C77" s="2" t="e">
        <f>'L OCC'!#REF!</f>
        <v>#REF!</v>
      </c>
      <c r="D77" s="2" t="e">
        <f t="shared" si="0"/>
        <v>#REF!</v>
      </c>
      <c r="E77" s="2" t="e">
        <f t="shared" si="1"/>
        <v>#REF!</v>
      </c>
      <c r="F77" s="2" t="e">
        <f t="shared" si="2"/>
        <v>#REF!</v>
      </c>
      <c r="G77" s="2" t="e">
        <f t="shared" si="3"/>
        <v>#REF!</v>
      </c>
    </row>
    <row r="78" spans="3:7" x14ac:dyDescent="0.35">
      <c r="C78" s="2" t="e">
        <f>'L OCC'!#REF!</f>
        <v>#REF!</v>
      </c>
      <c r="D78" s="2" t="e">
        <f t="shared" si="0"/>
        <v>#REF!</v>
      </c>
      <c r="E78" s="2" t="e">
        <f t="shared" si="1"/>
        <v>#REF!</v>
      </c>
      <c r="F78" s="2" t="e">
        <f t="shared" si="2"/>
        <v>#REF!</v>
      </c>
      <c r="G78" s="2" t="e">
        <f t="shared" si="3"/>
        <v>#REF!</v>
      </c>
    </row>
    <row r="79" spans="3:7" x14ac:dyDescent="0.35">
      <c r="C79" s="2" t="e">
        <f>'L OCC'!#REF!</f>
        <v>#REF!</v>
      </c>
      <c r="D79" s="2" t="e">
        <f t="shared" si="0"/>
        <v>#REF!</v>
      </c>
      <c r="E79" s="2" t="e">
        <f t="shared" si="1"/>
        <v>#REF!</v>
      </c>
      <c r="F79" s="2" t="e">
        <f t="shared" si="2"/>
        <v>#REF!</v>
      </c>
      <c r="G79" s="2" t="e">
        <f t="shared" si="3"/>
        <v>#REF!</v>
      </c>
    </row>
    <row r="80" spans="3:7" x14ac:dyDescent="0.35">
      <c r="C80" s="2" t="e">
        <f>'L OCC'!#REF!</f>
        <v>#REF!</v>
      </c>
      <c r="D80" s="2" t="e">
        <f t="shared" si="0"/>
        <v>#REF!</v>
      </c>
      <c r="E80" s="2" t="e">
        <f t="shared" si="1"/>
        <v>#REF!</v>
      </c>
      <c r="F80" s="2" t="e">
        <f t="shared" si="2"/>
        <v>#REF!</v>
      </c>
      <c r="G80" s="2" t="e">
        <f t="shared" si="3"/>
        <v>#REF!</v>
      </c>
    </row>
    <row r="81" spans="3:7" x14ac:dyDescent="0.35">
      <c r="C81" s="2" t="e">
        <f>'L OCC'!#REF!</f>
        <v>#REF!</v>
      </c>
      <c r="D81" s="2" t="e">
        <f t="shared" si="0"/>
        <v>#REF!</v>
      </c>
      <c r="E81" s="2" t="e">
        <f t="shared" si="1"/>
        <v>#REF!</v>
      </c>
      <c r="F81" s="2" t="e">
        <f t="shared" si="2"/>
        <v>#REF!</v>
      </c>
      <c r="G81" s="2" t="e">
        <f t="shared" si="3"/>
        <v>#REF!</v>
      </c>
    </row>
    <row r="82" spans="3:7" x14ac:dyDescent="0.35">
      <c r="C82" s="2" t="e">
        <f>'L OCC'!#REF!</f>
        <v>#REF!</v>
      </c>
      <c r="D82" s="2" t="e">
        <f t="shared" si="0"/>
        <v>#REF!</v>
      </c>
      <c r="E82" s="2" t="e">
        <f t="shared" si="1"/>
        <v>#REF!</v>
      </c>
      <c r="F82" s="2" t="e">
        <f t="shared" si="2"/>
        <v>#REF!</v>
      </c>
      <c r="G82" s="2" t="e">
        <f t="shared" si="3"/>
        <v>#REF!</v>
      </c>
    </row>
    <row r="83" spans="3:7" x14ac:dyDescent="0.35">
      <c r="C83" s="2" t="e">
        <f>'L OCC'!#REF!</f>
        <v>#REF!</v>
      </c>
      <c r="D83" s="2" t="e">
        <f t="shared" si="0"/>
        <v>#REF!</v>
      </c>
      <c r="E83" s="2" t="e">
        <f t="shared" si="1"/>
        <v>#REF!</v>
      </c>
      <c r="F83" s="2" t="e">
        <f t="shared" si="2"/>
        <v>#REF!</v>
      </c>
      <c r="G83" s="2" t="e">
        <f t="shared" si="3"/>
        <v>#REF!</v>
      </c>
    </row>
    <row r="84" spans="3:7" x14ac:dyDescent="0.35">
      <c r="C84" s="2" t="e">
        <f>'L OCC'!#REF!</f>
        <v>#REF!</v>
      </c>
      <c r="D84" s="2" t="e">
        <f t="shared" si="0"/>
        <v>#REF!</v>
      </c>
      <c r="E84" s="2" t="e">
        <f t="shared" si="1"/>
        <v>#REF!</v>
      </c>
      <c r="F84" s="2" t="e">
        <f t="shared" si="2"/>
        <v>#REF!</v>
      </c>
      <c r="G84" s="2" t="e">
        <f t="shared" si="3"/>
        <v>#REF!</v>
      </c>
    </row>
    <row r="85" spans="3:7" x14ac:dyDescent="0.35">
      <c r="C85" s="2" t="e">
        <f>'L OCC'!#REF!</f>
        <v>#REF!</v>
      </c>
      <c r="D85" s="2" t="e">
        <f t="shared" si="0"/>
        <v>#REF!</v>
      </c>
      <c r="E85" s="2" t="e">
        <f t="shared" si="1"/>
        <v>#REF!</v>
      </c>
      <c r="F85" s="2" t="e">
        <f t="shared" si="2"/>
        <v>#REF!</v>
      </c>
      <c r="G85" s="2" t="e">
        <f t="shared" si="3"/>
        <v>#REF!</v>
      </c>
    </row>
    <row r="86" spans="3:7" x14ac:dyDescent="0.35">
      <c r="C86" s="2" t="e">
        <f>'L OCC'!#REF!</f>
        <v>#REF!</v>
      </c>
      <c r="D86" s="2" t="e">
        <f t="shared" si="0"/>
        <v>#REF!</v>
      </c>
      <c r="E86" s="2" t="e">
        <f t="shared" si="1"/>
        <v>#REF!</v>
      </c>
      <c r="F86" s="2" t="e">
        <f t="shared" si="2"/>
        <v>#REF!</v>
      </c>
      <c r="G86" s="2" t="e">
        <f t="shared" si="3"/>
        <v>#REF!</v>
      </c>
    </row>
    <row r="87" spans="3:7" x14ac:dyDescent="0.35">
      <c r="C87" s="2" t="e">
        <f>'L OCC'!#REF!</f>
        <v>#REF!</v>
      </c>
      <c r="D87" s="2" t="e">
        <f t="shared" si="0"/>
        <v>#REF!</v>
      </c>
      <c r="E87" s="2" t="e">
        <f t="shared" si="1"/>
        <v>#REF!</v>
      </c>
      <c r="F87" s="2" t="e">
        <f t="shared" si="2"/>
        <v>#REF!</v>
      </c>
      <c r="G87" s="2" t="e">
        <f t="shared" si="3"/>
        <v>#REF!</v>
      </c>
    </row>
    <row r="88" spans="3:7" x14ac:dyDescent="0.35">
      <c r="C88" s="2" t="e">
        <f>'L OCC'!#REF!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35">
      <c r="C89" s="2" t="e">
        <f>'L OCC'!#REF!</f>
        <v>#REF!</v>
      </c>
      <c r="D89" s="2" t="e">
        <f t="shared" si="4"/>
        <v>#REF!</v>
      </c>
      <c r="E89" s="2" t="e">
        <f t="shared" si="5"/>
        <v>#REF!</v>
      </c>
      <c r="F89" s="2" t="e">
        <f t="shared" si="6"/>
        <v>#REF!</v>
      </c>
      <c r="G89" s="2" t="e">
        <f t="shared" si="7"/>
        <v>#REF!</v>
      </c>
    </row>
    <row r="90" spans="3:7" x14ac:dyDescent="0.35">
      <c r="C90" s="2" t="e">
        <f>'L OCC'!#REF!</f>
        <v>#REF!</v>
      </c>
      <c r="D90" s="2" t="e">
        <f t="shared" si="4"/>
        <v>#REF!</v>
      </c>
      <c r="E90" s="2" t="e">
        <f t="shared" si="5"/>
        <v>#REF!</v>
      </c>
      <c r="F90" s="2" t="e">
        <f t="shared" si="6"/>
        <v>#REF!</v>
      </c>
      <c r="G90" s="2" t="e">
        <f t="shared" si="7"/>
        <v>#REF!</v>
      </c>
    </row>
    <row r="91" spans="3:7" x14ac:dyDescent="0.35">
      <c r="C91" s="2" t="e">
        <f>'L OCC'!#REF!</f>
        <v>#REF!</v>
      </c>
      <c r="D91" s="2" t="e">
        <f t="shared" si="4"/>
        <v>#REF!</v>
      </c>
      <c r="E91" s="2" t="e">
        <f t="shared" si="5"/>
        <v>#REF!</v>
      </c>
      <c r="F91" s="2" t="e">
        <f t="shared" si="6"/>
        <v>#REF!</v>
      </c>
      <c r="G91" s="2" t="e">
        <f t="shared" si="7"/>
        <v>#REF!</v>
      </c>
    </row>
    <row r="92" spans="3:7" x14ac:dyDescent="0.35">
      <c r="C92" s="2" t="e">
        <f>'L OCC'!#REF!</f>
        <v>#REF!</v>
      </c>
      <c r="D92" s="2" t="e">
        <f t="shared" si="4"/>
        <v>#REF!</v>
      </c>
      <c r="E92" s="2" t="e">
        <f t="shared" si="5"/>
        <v>#REF!</v>
      </c>
      <c r="F92" s="2" t="e">
        <f t="shared" si="6"/>
        <v>#REF!</v>
      </c>
      <c r="G92" s="2" t="e">
        <f t="shared" si="7"/>
        <v>#REF!</v>
      </c>
    </row>
    <row r="93" spans="3:7" x14ac:dyDescent="0.35">
      <c r="C93" s="2" t="e">
        <f>'L OCC'!#REF!</f>
        <v>#REF!</v>
      </c>
      <c r="D93" s="2" t="e">
        <f t="shared" si="4"/>
        <v>#REF!</v>
      </c>
      <c r="E93" s="2" t="e">
        <f t="shared" si="5"/>
        <v>#REF!</v>
      </c>
      <c r="F93" s="2" t="e">
        <f t="shared" si="6"/>
        <v>#REF!</v>
      </c>
      <c r="G93" s="2" t="e">
        <f t="shared" si="7"/>
        <v>#REF!</v>
      </c>
    </row>
    <row r="94" spans="3:7" x14ac:dyDescent="0.35">
      <c r="C94" s="2" t="e">
        <f>'L OCC'!#REF!</f>
        <v>#REF!</v>
      </c>
      <c r="D94" s="2" t="e">
        <f t="shared" si="4"/>
        <v>#REF!</v>
      </c>
      <c r="E94" s="2" t="e">
        <f t="shared" si="5"/>
        <v>#REF!</v>
      </c>
      <c r="F94" s="2" t="e">
        <f t="shared" si="6"/>
        <v>#REF!</v>
      </c>
      <c r="G94" s="2" t="e">
        <f t="shared" si="7"/>
        <v>#REF!</v>
      </c>
    </row>
    <row r="95" spans="3:7" x14ac:dyDescent="0.35">
      <c r="C95" s="2" t="e">
        <f>'L OCC'!#REF!</f>
        <v>#REF!</v>
      </c>
      <c r="D95" s="2" t="e">
        <f t="shared" si="4"/>
        <v>#REF!</v>
      </c>
      <c r="E95" s="2" t="e">
        <f t="shared" si="5"/>
        <v>#REF!</v>
      </c>
      <c r="F95" s="2" t="e">
        <f t="shared" si="6"/>
        <v>#REF!</v>
      </c>
      <c r="G95" s="2" t="e">
        <f t="shared" si="7"/>
        <v>#REF!</v>
      </c>
    </row>
    <row r="96" spans="3:7" x14ac:dyDescent="0.35">
      <c r="C96" s="2" t="e">
        <f>'L OCC'!#REF!</f>
        <v>#REF!</v>
      </c>
      <c r="D96" s="2" t="e">
        <f t="shared" si="4"/>
        <v>#REF!</v>
      </c>
      <c r="E96" s="2" t="e">
        <f t="shared" si="5"/>
        <v>#REF!</v>
      </c>
      <c r="F96" s="2" t="e">
        <f t="shared" si="6"/>
        <v>#REF!</v>
      </c>
      <c r="G96" s="2" t="e">
        <f t="shared" si="7"/>
        <v>#REF!</v>
      </c>
    </row>
    <row r="97" spans="3:7" x14ac:dyDescent="0.35">
      <c r="C97" s="2" t="e">
        <f>'L OCC'!#REF!</f>
        <v>#REF!</v>
      </c>
      <c r="D97" s="2" t="e">
        <f t="shared" si="4"/>
        <v>#REF!</v>
      </c>
      <c r="E97" s="2" t="e">
        <f t="shared" si="5"/>
        <v>#REF!</v>
      </c>
      <c r="F97" s="2" t="e">
        <f t="shared" si="6"/>
        <v>#REF!</v>
      </c>
      <c r="G97" s="2" t="e">
        <f t="shared" si="7"/>
        <v>#REF!</v>
      </c>
    </row>
    <row r="98" spans="3:7" x14ac:dyDescent="0.35">
      <c r="C98" s="2" t="e">
        <f>'L OCC'!#REF!</f>
        <v>#REF!</v>
      </c>
      <c r="D98" s="2" t="e">
        <f t="shared" si="4"/>
        <v>#REF!</v>
      </c>
      <c r="E98" s="2" t="e">
        <f t="shared" si="5"/>
        <v>#REF!</v>
      </c>
      <c r="F98" s="2" t="e">
        <f t="shared" si="6"/>
        <v>#REF!</v>
      </c>
      <c r="G98" s="2" t="e">
        <f t="shared" si="7"/>
        <v>#REF!</v>
      </c>
    </row>
    <row r="99" spans="3:7" x14ac:dyDescent="0.35">
      <c r="C99" s="2" t="e">
        <f>'L OCC'!#REF!</f>
        <v>#REF!</v>
      </c>
      <c r="D99" s="2" t="e">
        <f t="shared" si="4"/>
        <v>#REF!</v>
      </c>
      <c r="E99" s="2" t="e">
        <f t="shared" si="5"/>
        <v>#REF!</v>
      </c>
      <c r="F99" s="2" t="e">
        <f t="shared" si="6"/>
        <v>#REF!</v>
      </c>
      <c r="G99" s="2" t="e">
        <f t="shared" si="7"/>
        <v>#REF!</v>
      </c>
    </row>
    <row r="100" spans="3:7" x14ac:dyDescent="0.35">
      <c r="C100" s="2" t="e">
        <f>'L OCC'!#REF!</f>
        <v>#REF!</v>
      </c>
      <c r="D100" s="2" t="e">
        <f t="shared" si="4"/>
        <v>#REF!</v>
      </c>
      <c r="E100" s="2" t="e">
        <f t="shared" si="5"/>
        <v>#REF!</v>
      </c>
      <c r="F100" s="2" t="e">
        <f t="shared" si="6"/>
        <v>#REF!</v>
      </c>
      <c r="G100" s="2" t="e">
        <f t="shared" si="7"/>
        <v>#REF!</v>
      </c>
    </row>
    <row r="101" spans="3:7" x14ac:dyDescent="0.35">
      <c r="C101" s="2" t="e">
        <f>'L OCC'!#REF!</f>
        <v>#REF!</v>
      </c>
      <c r="D101" s="2" t="e">
        <f t="shared" si="4"/>
        <v>#REF!</v>
      </c>
      <c r="E101" s="2" t="e">
        <f t="shared" si="5"/>
        <v>#REF!</v>
      </c>
      <c r="F101" s="2" t="e">
        <f t="shared" si="6"/>
        <v>#REF!</v>
      </c>
      <c r="G101" s="2" t="e">
        <f t="shared" si="7"/>
        <v>#REF!</v>
      </c>
    </row>
    <row r="102" spans="3:7" x14ac:dyDescent="0.35">
      <c r="C102" s="2" t="e">
        <f>'L OCC'!#REF!</f>
        <v>#REF!</v>
      </c>
      <c r="D102" s="2" t="e">
        <f t="shared" si="4"/>
        <v>#REF!</v>
      </c>
      <c r="E102" s="2" t="e">
        <f t="shared" si="5"/>
        <v>#REF!</v>
      </c>
      <c r="F102" s="2" t="e">
        <f t="shared" si="6"/>
        <v>#REF!</v>
      </c>
      <c r="G102" s="2" t="e">
        <f t="shared" si="7"/>
        <v>#REF!</v>
      </c>
    </row>
    <row r="103" spans="3:7" x14ac:dyDescent="0.35">
      <c r="C103" s="2" t="e">
        <f>'L OCC'!#REF!</f>
        <v>#REF!</v>
      </c>
      <c r="D103" s="2" t="e">
        <f t="shared" si="4"/>
        <v>#REF!</v>
      </c>
      <c r="E103" s="2" t="e">
        <f t="shared" si="5"/>
        <v>#REF!</v>
      </c>
      <c r="F103" s="2" t="e">
        <f t="shared" si="6"/>
        <v>#REF!</v>
      </c>
      <c r="G103" s="2" t="e">
        <f t="shared" si="7"/>
        <v>#REF!</v>
      </c>
    </row>
    <row r="104" spans="3:7" x14ac:dyDescent="0.35">
      <c r="C104" s="2" t="e">
        <f>'L OCC'!#REF!</f>
        <v>#REF!</v>
      </c>
      <c r="D104" s="2" t="e">
        <f t="shared" si="4"/>
        <v>#REF!</v>
      </c>
      <c r="E104" s="2" t="e">
        <f t="shared" si="5"/>
        <v>#REF!</v>
      </c>
      <c r="F104" s="2" t="e">
        <f t="shared" si="6"/>
        <v>#REF!</v>
      </c>
      <c r="G104" s="2" t="e">
        <f t="shared" si="7"/>
        <v>#REF!</v>
      </c>
    </row>
    <row r="105" spans="3:7" x14ac:dyDescent="0.35">
      <c r="C105" s="2" t="e">
        <f>'L OCC'!#REF!</f>
        <v>#REF!</v>
      </c>
      <c r="D105" s="2" t="e">
        <f t="shared" si="4"/>
        <v>#REF!</v>
      </c>
      <c r="E105" s="2" t="e">
        <f t="shared" si="5"/>
        <v>#REF!</v>
      </c>
      <c r="F105" s="2" t="e">
        <f t="shared" si="6"/>
        <v>#REF!</v>
      </c>
      <c r="G105" s="2" t="e">
        <f t="shared" si="7"/>
        <v>#REF!</v>
      </c>
    </row>
    <row r="106" spans="3:7" x14ac:dyDescent="0.35">
      <c r="C106" s="2" t="e">
        <f>'L OCC'!#REF!</f>
        <v>#REF!</v>
      </c>
      <c r="D106" s="2" t="e">
        <f t="shared" si="4"/>
        <v>#REF!</v>
      </c>
      <c r="E106" s="2" t="e">
        <f t="shared" si="5"/>
        <v>#REF!</v>
      </c>
      <c r="F106" s="2" t="e">
        <f t="shared" si="6"/>
        <v>#REF!</v>
      </c>
      <c r="G106" s="2" t="e">
        <f t="shared" si="7"/>
        <v>#REF!</v>
      </c>
    </row>
    <row r="107" spans="3:7" x14ac:dyDescent="0.35">
      <c r="C107" s="2" t="e">
        <f>'L OCC'!#REF!</f>
        <v>#REF!</v>
      </c>
      <c r="D107" s="2" t="e">
        <f t="shared" si="4"/>
        <v>#REF!</v>
      </c>
      <c r="E107" s="2" t="e">
        <f t="shared" si="5"/>
        <v>#REF!</v>
      </c>
      <c r="F107" s="2" t="e">
        <f t="shared" si="6"/>
        <v>#REF!</v>
      </c>
      <c r="G107" s="2" t="e">
        <f t="shared" si="7"/>
        <v>#REF!</v>
      </c>
    </row>
    <row r="108" spans="3:7" x14ac:dyDescent="0.35">
      <c r="C108" s="2" t="e">
        <f>'L OCC'!#REF!</f>
        <v>#REF!</v>
      </c>
      <c r="D108" s="2" t="e">
        <f t="shared" si="4"/>
        <v>#REF!</v>
      </c>
      <c r="E108" s="2" t="e">
        <f t="shared" si="5"/>
        <v>#REF!</v>
      </c>
      <c r="F108" s="2" t="e">
        <f t="shared" si="6"/>
        <v>#REF!</v>
      </c>
      <c r="G108" s="2" t="e">
        <f t="shared" si="7"/>
        <v>#REF!</v>
      </c>
    </row>
    <row r="109" spans="3:7" x14ac:dyDescent="0.35">
      <c r="C109" s="2" t="e">
        <f>'L OCC'!#REF!</f>
        <v>#REF!</v>
      </c>
      <c r="D109" s="2" t="e">
        <f t="shared" si="4"/>
        <v>#REF!</v>
      </c>
      <c r="E109" s="2" t="e">
        <f t="shared" si="5"/>
        <v>#REF!</v>
      </c>
      <c r="F109" s="2" t="e">
        <f t="shared" si="6"/>
        <v>#REF!</v>
      </c>
      <c r="G109" s="2" t="e">
        <f t="shared" si="7"/>
        <v>#REF!</v>
      </c>
    </row>
    <row r="110" spans="3:7" x14ac:dyDescent="0.35">
      <c r="C110" s="2" t="e">
        <f>'L OCC'!#REF!</f>
        <v>#REF!</v>
      </c>
      <c r="D110" s="2" t="e">
        <f t="shared" si="4"/>
        <v>#REF!</v>
      </c>
      <c r="E110" s="2" t="e">
        <f t="shared" si="5"/>
        <v>#REF!</v>
      </c>
      <c r="F110" s="2" t="e">
        <f t="shared" si="6"/>
        <v>#REF!</v>
      </c>
      <c r="G110" s="2" t="e">
        <f t="shared" si="7"/>
        <v>#REF!</v>
      </c>
    </row>
    <row r="111" spans="3:7" x14ac:dyDescent="0.35">
      <c r="C111" s="2" t="e">
        <f>'L OCC'!#REF!</f>
        <v>#REF!</v>
      </c>
      <c r="D111" s="2" t="e">
        <f t="shared" si="4"/>
        <v>#REF!</v>
      </c>
      <c r="E111" s="2" t="e">
        <f t="shared" si="5"/>
        <v>#REF!</v>
      </c>
      <c r="F111" s="2" t="e">
        <f t="shared" si="6"/>
        <v>#REF!</v>
      </c>
      <c r="G111" s="2" t="e">
        <f t="shared" si="7"/>
        <v>#REF!</v>
      </c>
    </row>
    <row r="112" spans="3:7" x14ac:dyDescent="0.35">
      <c r="C112" s="2" t="e">
        <f>'L OCC'!#REF!</f>
        <v>#REF!</v>
      </c>
      <c r="D112" s="2" t="e">
        <f t="shared" si="4"/>
        <v>#REF!</v>
      </c>
      <c r="E112" s="2" t="e">
        <f t="shared" si="5"/>
        <v>#REF!</v>
      </c>
      <c r="F112" s="2" t="e">
        <f t="shared" si="6"/>
        <v>#REF!</v>
      </c>
      <c r="G112" s="2" t="e">
        <f t="shared" si="7"/>
        <v>#REF!</v>
      </c>
    </row>
    <row r="113" spans="3:7" x14ac:dyDescent="0.35">
      <c r="C113" s="2" t="e">
        <f>'L OCC'!#REF!</f>
        <v>#REF!</v>
      </c>
      <c r="D113" s="2" t="e">
        <f t="shared" si="4"/>
        <v>#REF!</v>
      </c>
      <c r="E113" s="2" t="e">
        <f t="shared" si="5"/>
        <v>#REF!</v>
      </c>
      <c r="F113" s="2" t="e">
        <f t="shared" si="6"/>
        <v>#REF!</v>
      </c>
      <c r="G113" s="2" t="e">
        <f t="shared" si="7"/>
        <v>#REF!</v>
      </c>
    </row>
    <row r="114" spans="3:7" x14ac:dyDescent="0.35">
      <c r="C114" s="2" t="e">
        <f>'L OCC'!#REF!</f>
        <v>#REF!</v>
      </c>
      <c r="D114" s="2" t="e">
        <f t="shared" si="4"/>
        <v>#REF!</v>
      </c>
      <c r="E114" s="2" t="e">
        <f t="shared" si="5"/>
        <v>#REF!</v>
      </c>
      <c r="F114" s="2" t="e">
        <f t="shared" si="6"/>
        <v>#REF!</v>
      </c>
      <c r="G114" s="2" t="e">
        <f t="shared" si="7"/>
        <v>#REF!</v>
      </c>
    </row>
    <row r="115" spans="3:7" x14ac:dyDescent="0.35">
      <c r="C115" s="2" t="e">
        <f>'L OCC'!#REF!</f>
        <v>#REF!</v>
      </c>
      <c r="D115" s="2" t="e">
        <f t="shared" si="4"/>
        <v>#REF!</v>
      </c>
      <c r="E115" s="2" t="e">
        <f t="shared" si="5"/>
        <v>#REF!</v>
      </c>
      <c r="F115" s="2" t="e">
        <f t="shared" si="6"/>
        <v>#REF!</v>
      </c>
      <c r="G115" s="2" t="e">
        <f t="shared" si="7"/>
        <v>#REF!</v>
      </c>
    </row>
    <row r="116" spans="3:7" x14ac:dyDescent="0.35">
      <c r="C116" s="2" t="e">
        <f>'L OCC'!#REF!</f>
        <v>#REF!</v>
      </c>
      <c r="D116" s="2" t="e">
        <f t="shared" si="4"/>
        <v>#REF!</v>
      </c>
      <c r="E116" s="2" t="e">
        <f t="shared" si="5"/>
        <v>#REF!</v>
      </c>
      <c r="F116" s="2" t="e">
        <f t="shared" si="6"/>
        <v>#REF!</v>
      </c>
      <c r="G116" s="2" t="e">
        <f t="shared" si="7"/>
        <v>#REF!</v>
      </c>
    </row>
    <row r="117" spans="3:7" x14ac:dyDescent="0.35">
      <c r="C117" s="2" t="e">
        <f>'L OCC'!#REF!</f>
        <v>#REF!</v>
      </c>
      <c r="D117" s="2" t="e">
        <f t="shared" si="4"/>
        <v>#REF!</v>
      </c>
      <c r="E117" s="2" t="e">
        <f t="shared" si="5"/>
        <v>#REF!</v>
      </c>
      <c r="F117" s="2" t="e">
        <f t="shared" si="6"/>
        <v>#REF!</v>
      </c>
      <c r="G117" s="2" t="e">
        <f t="shared" si="7"/>
        <v>#REF!</v>
      </c>
    </row>
    <row r="118" spans="3:7" x14ac:dyDescent="0.35">
      <c r="C118" s="2" t="e">
        <f>'L OCC'!#REF!</f>
        <v>#REF!</v>
      </c>
      <c r="D118" s="2" t="e">
        <f t="shared" si="4"/>
        <v>#REF!</v>
      </c>
      <c r="E118" s="2" t="e">
        <f t="shared" si="5"/>
        <v>#REF!</v>
      </c>
      <c r="F118" s="2" t="e">
        <f t="shared" si="6"/>
        <v>#REF!</v>
      </c>
      <c r="G118" s="2" t="e">
        <f t="shared" si="7"/>
        <v>#REF!</v>
      </c>
    </row>
    <row r="119" spans="3:7" x14ac:dyDescent="0.35">
      <c r="C119" s="2" t="e">
        <f>'L OCC'!#REF!</f>
        <v>#REF!</v>
      </c>
      <c r="D119" s="2" t="e">
        <f t="shared" si="4"/>
        <v>#REF!</v>
      </c>
      <c r="E119" s="2" t="e">
        <f t="shared" si="5"/>
        <v>#REF!</v>
      </c>
      <c r="F119" s="2" t="e">
        <f t="shared" si="6"/>
        <v>#REF!</v>
      </c>
      <c r="G119" s="2" t="e">
        <f t="shared" si="7"/>
        <v>#REF!</v>
      </c>
    </row>
    <row r="120" spans="3:7" x14ac:dyDescent="0.35">
      <c r="C120" s="2" t="e">
        <f>'L OCC'!#REF!</f>
        <v>#REF!</v>
      </c>
      <c r="D120" s="2" t="e">
        <f t="shared" si="4"/>
        <v>#REF!</v>
      </c>
      <c r="E120" s="2" t="e">
        <f t="shared" si="5"/>
        <v>#REF!</v>
      </c>
      <c r="F120" s="2" t="e">
        <f t="shared" si="6"/>
        <v>#REF!</v>
      </c>
      <c r="G120" s="2" t="e">
        <f t="shared" si="7"/>
        <v>#REF!</v>
      </c>
    </row>
    <row r="121" spans="3:7" x14ac:dyDescent="0.35">
      <c r="C121" s="2" t="e">
        <f>'L OCC'!#REF!</f>
        <v>#REF!</v>
      </c>
      <c r="D121" s="2" t="e">
        <f t="shared" si="4"/>
        <v>#REF!</v>
      </c>
      <c r="E121" s="2" t="e">
        <f t="shared" si="5"/>
        <v>#REF!</v>
      </c>
      <c r="F121" s="2" t="e">
        <f t="shared" si="6"/>
        <v>#REF!</v>
      </c>
      <c r="G121" s="2" t="e">
        <f t="shared" si="7"/>
        <v>#REF!</v>
      </c>
    </row>
    <row r="122" spans="3:7" x14ac:dyDescent="0.35">
      <c r="C122" s="2" t="e">
        <f>'L OCC'!#REF!</f>
        <v>#REF!</v>
      </c>
      <c r="D122" s="2" t="e">
        <f t="shared" si="4"/>
        <v>#REF!</v>
      </c>
      <c r="E122" s="2" t="e">
        <f t="shared" si="5"/>
        <v>#REF!</v>
      </c>
      <c r="F122" s="2" t="e">
        <f t="shared" si="6"/>
        <v>#REF!</v>
      </c>
      <c r="G122" s="2" t="e">
        <f t="shared" si="7"/>
        <v>#REF!</v>
      </c>
    </row>
    <row r="123" spans="3:7" x14ac:dyDescent="0.35">
      <c r="C123" s="2" t="e">
        <f>'L OCC'!#REF!</f>
        <v>#REF!</v>
      </c>
      <c r="D123" s="2" t="e">
        <f t="shared" si="4"/>
        <v>#REF!</v>
      </c>
      <c r="E123" s="2" t="e">
        <f t="shared" si="5"/>
        <v>#REF!</v>
      </c>
      <c r="F123" s="2" t="e">
        <f t="shared" si="6"/>
        <v>#REF!</v>
      </c>
      <c r="G123" s="2" t="e">
        <f t="shared" si="7"/>
        <v>#REF!</v>
      </c>
    </row>
    <row r="124" spans="3:7" x14ac:dyDescent="0.35">
      <c r="C124" s="2" t="e">
        <f>'L OCC'!#REF!</f>
        <v>#REF!</v>
      </c>
      <c r="D124" s="2" t="e">
        <f t="shared" si="4"/>
        <v>#REF!</v>
      </c>
      <c r="E124" s="2" t="e">
        <f t="shared" si="5"/>
        <v>#REF!</v>
      </c>
      <c r="F124" s="2" t="e">
        <f t="shared" si="6"/>
        <v>#REF!</v>
      </c>
      <c r="G124" s="2" t="e">
        <f t="shared" si="7"/>
        <v>#REF!</v>
      </c>
    </row>
    <row r="125" spans="3:7" x14ac:dyDescent="0.35">
      <c r="C125" s="2" t="e">
        <f>'L OCC'!#REF!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5"/>
  <sheetViews>
    <sheetView tabSelected="1" topLeftCell="A19" zoomScale="30" zoomScaleNormal="30" zoomScaleSheetLayoutView="10" workbookViewId="0">
      <selection activeCell="C29" sqref="C29"/>
    </sheetView>
  </sheetViews>
  <sheetFormatPr defaultColWidth="9.1796875" defaultRowHeight="26" x14ac:dyDescent="0.6"/>
  <cols>
    <col min="1" max="1" width="41.1796875" style="14" customWidth="1"/>
    <col min="2" max="2" width="51.7265625" style="14" customWidth="1"/>
    <col min="3" max="3" width="38.81640625" style="14" customWidth="1"/>
    <col min="4" max="4" width="39.7265625" style="14" customWidth="1"/>
    <col min="5" max="5" width="31.1796875" style="14" customWidth="1"/>
    <col min="6" max="6" width="141.81640625" style="14" customWidth="1"/>
    <col min="7" max="7" width="53" style="14" customWidth="1"/>
    <col min="8" max="8" width="46.81640625" style="14" customWidth="1"/>
    <col min="9" max="9" width="39.26953125" style="14" customWidth="1"/>
    <col min="10" max="10" width="37.7265625" style="14" customWidth="1"/>
    <col min="11" max="11" width="40.81640625" style="14" customWidth="1"/>
    <col min="12" max="12" width="36.81640625" style="14" customWidth="1"/>
    <col min="13" max="13" width="42" style="14" customWidth="1"/>
    <col min="14" max="16" width="9.1796875" style="14"/>
    <col min="17" max="17" width="27.26953125" style="14" customWidth="1"/>
    <col min="18" max="16384" width="9.1796875" style="14"/>
  </cols>
  <sheetData>
    <row r="1" spans="1:12" ht="72" customHeight="1" x14ac:dyDescent="0.6">
      <c r="A1" s="137" t="s">
        <v>442</v>
      </c>
      <c r="B1" s="138"/>
      <c r="C1" s="138"/>
      <c r="D1" s="138"/>
      <c r="E1" s="138"/>
      <c r="F1" s="138"/>
      <c r="G1" s="138"/>
      <c r="H1" s="138"/>
      <c r="I1" s="138"/>
      <c r="J1" s="138"/>
      <c r="K1" s="138"/>
      <c r="L1" s="138"/>
    </row>
    <row r="2" spans="1:12" ht="79.900000000000006" customHeight="1" x14ac:dyDescent="0.6">
      <c r="A2" s="139" t="s">
        <v>190</v>
      </c>
      <c r="B2" s="140"/>
      <c r="C2" s="140"/>
      <c r="D2" s="140"/>
      <c r="E2" s="140"/>
      <c r="F2" s="140"/>
      <c r="G2" s="140"/>
      <c r="H2" s="140"/>
      <c r="I2" s="140"/>
      <c r="J2" s="140"/>
      <c r="K2" s="140"/>
      <c r="L2" s="140"/>
    </row>
    <row r="3" spans="1:12" ht="116.5" customHeight="1" x14ac:dyDescent="0.6">
      <c r="A3" s="141" t="s">
        <v>180</v>
      </c>
      <c r="B3" s="142" t="s">
        <v>189</v>
      </c>
      <c r="C3" s="142" t="s">
        <v>443</v>
      </c>
      <c r="D3" s="143" t="s">
        <v>357</v>
      </c>
      <c r="E3" s="146" t="s">
        <v>359</v>
      </c>
      <c r="F3" s="149" t="s">
        <v>358</v>
      </c>
      <c r="G3" s="154" t="s">
        <v>409</v>
      </c>
      <c r="H3" s="155"/>
      <c r="I3" s="155"/>
      <c r="J3" s="155"/>
      <c r="K3" s="155"/>
      <c r="L3" s="155"/>
    </row>
    <row r="4" spans="1:12" ht="78.75" customHeight="1" x14ac:dyDescent="0.6">
      <c r="A4" s="141"/>
      <c r="B4" s="142"/>
      <c r="C4" s="142"/>
      <c r="D4" s="144"/>
      <c r="E4" s="147"/>
      <c r="F4" s="150"/>
      <c r="G4" s="152" t="s">
        <v>407</v>
      </c>
      <c r="H4" s="153"/>
      <c r="I4" s="156" t="s">
        <v>446</v>
      </c>
      <c r="J4" s="156" t="s">
        <v>412</v>
      </c>
      <c r="K4" s="156" t="s">
        <v>405</v>
      </c>
      <c r="L4" s="156" t="s">
        <v>408</v>
      </c>
    </row>
    <row r="5" spans="1:12" ht="270.75" customHeight="1" x14ac:dyDescent="0.6">
      <c r="A5" s="141"/>
      <c r="B5" s="142"/>
      <c r="C5" s="142"/>
      <c r="D5" s="145"/>
      <c r="E5" s="148"/>
      <c r="F5" s="151"/>
      <c r="G5" s="81" t="s">
        <v>410</v>
      </c>
      <c r="H5" s="81" t="s">
        <v>411</v>
      </c>
      <c r="I5" s="156"/>
      <c r="J5" s="156"/>
      <c r="K5" s="156"/>
      <c r="L5" s="156"/>
    </row>
    <row r="6" spans="1:12" ht="187.15" customHeight="1" x14ac:dyDescent="0.6">
      <c r="A6" s="129" t="s">
        <v>200</v>
      </c>
      <c r="B6" s="23" t="s">
        <v>191</v>
      </c>
      <c r="C6" s="19" t="s">
        <v>192</v>
      </c>
      <c r="D6" s="19" t="s">
        <v>361</v>
      </c>
      <c r="E6" s="58" t="s">
        <v>363</v>
      </c>
      <c r="F6" s="76" t="s">
        <v>364</v>
      </c>
      <c r="G6" s="78"/>
      <c r="H6" s="78" t="s">
        <v>413</v>
      </c>
      <c r="I6" s="80" t="s">
        <v>447</v>
      </c>
      <c r="J6" s="78" t="s">
        <v>414</v>
      </c>
      <c r="K6" s="78" t="s">
        <v>415</v>
      </c>
      <c r="L6" s="74" t="s">
        <v>416</v>
      </c>
    </row>
    <row r="7" spans="1:12" ht="265.5" customHeight="1" x14ac:dyDescent="0.6">
      <c r="A7" s="129"/>
      <c r="B7" s="23" t="s">
        <v>193</v>
      </c>
      <c r="C7" s="19" t="s">
        <v>194</v>
      </c>
      <c r="D7" s="19" t="s">
        <v>365</v>
      </c>
      <c r="E7" s="19" t="s">
        <v>367</v>
      </c>
      <c r="F7" s="76" t="s">
        <v>368</v>
      </c>
      <c r="G7" s="74"/>
      <c r="H7" s="74" t="s">
        <v>418</v>
      </c>
      <c r="I7" s="80" t="s">
        <v>447</v>
      </c>
      <c r="J7" s="74" t="s">
        <v>417</v>
      </c>
      <c r="K7" s="74" t="s">
        <v>419</v>
      </c>
      <c r="L7" s="74" t="s">
        <v>420</v>
      </c>
    </row>
    <row r="8" spans="1:12" ht="228.75" customHeight="1" x14ac:dyDescent="0.6">
      <c r="A8" s="129"/>
      <c r="B8" s="28" t="s">
        <v>195</v>
      </c>
      <c r="C8" s="19" t="s">
        <v>196</v>
      </c>
      <c r="D8" s="19" t="s">
        <v>361</v>
      </c>
      <c r="E8" s="19" t="s">
        <v>363</v>
      </c>
      <c r="F8" s="76" t="s">
        <v>364</v>
      </c>
      <c r="G8" s="78"/>
      <c r="H8" s="78" t="s">
        <v>422</v>
      </c>
      <c r="I8" s="80" t="s">
        <v>447</v>
      </c>
      <c r="J8" s="78" t="s">
        <v>423</v>
      </c>
      <c r="K8" s="78" t="s">
        <v>421</v>
      </c>
      <c r="L8" s="74" t="s">
        <v>416</v>
      </c>
    </row>
    <row r="9" spans="1:12" ht="211.5" customHeight="1" x14ac:dyDescent="0.6">
      <c r="A9" s="129"/>
      <c r="B9" s="28" t="s">
        <v>197</v>
      </c>
      <c r="C9" s="19" t="s">
        <v>216</v>
      </c>
      <c r="D9" s="60" t="s">
        <v>369</v>
      </c>
      <c r="E9" s="19" t="s">
        <v>366</v>
      </c>
      <c r="F9" s="76" t="s">
        <v>371</v>
      </c>
      <c r="G9" s="78"/>
      <c r="H9" s="74" t="s">
        <v>424</v>
      </c>
      <c r="I9" s="80" t="s">
        <v>447</v>
      </c>
      <c r="J9" s="74" t="s">
        <v>425</v>
      </c>
      <c r="K9" s="74" t="s">
        <v>426</v>
      </c>
      <c r="L9" s="74" t="s">
        <v>427</v>
      </c>
    </row>
    <row r="10" spans="1:12" ht="185.25" customHeight="1" thickBot="1" x14ac:dyDescent="0.65">
      <c r="A10" s="130"/>
      <c r="B10" s="66" t="s">
        <v>198</v>
      </c>
      <c r="C10" s="37" t="s">
        <v>199</v>
      </c>
      <c r="D10" s="67" t="s">
        <v>370</v>
      </c>
      <c r="E10" s="77" t="s">
        <v>363</v>
      </c>
      <c r="F10" s="77" t="s">
        <v>364</v>
      </c>
      <c r="G10" s="79"/>
      <c r="H10" s="35" t="s">
        <v>428</v>
      </c>
      <c r="I10" s="35" t="s">
        <v>447</v>
      </c>
      <c r="J10" s="35" t="s">
        <v>425</v>
      </c>
      <c r="K10" s="35" t="s">
        <v>426</v>
      </c>
      <c r="L10" s="35" t="s">
        <v>427</v>
      </c>
    </row>
    <row r="11" spans="1:12" ht="237" customHeight="1" thickTop="1" x14ac:dyDescent="0.6">
      <c r="A11" s="133" t="s">
        <v>201</v>
      </c>
      <c r="B11" s="23" t="s">
        <v>202</v>
      </c>
      <c r="C11" s="20" t="s">
        <v>217</v>
      </c>
      <c r="D11" s="20" t="s">
        <v>361</v>
      </c>
      <c r="E11" s="20" t="s">
        <v>363</v>
      </c>
      <c r="F11" s="20" t="s">
        <v>364</v>
      </c>
      <c r="G11" s="20"/>
      <c r="H11" s="20" t="s">
        <v>429</v>
      </c>
      <c r="I11" s="83" t="s">
        <v>447</v>
      </c>
      <c r="J11" s="20" t="s">
        <v>430</v>
      </c>
      <c r="K11" s="20" t="s">
        <v>415</v>
      </c>
      <c r="L11" s="90" t="s">
        <v>416</v>
      </c>
    </row>
    <row r="12" spans="1:12" ht="191.25" customHeight="1" x14ac:dyDescent="0.6">
      <c r="A12" s="129"/>
      <c r="B12" s="61" t="s">
        <v>203</v>
      </c>
      <c r="C12" s="20" t="s">
        <v>218</v>
      </c>
      <c r="D12" s="78" t="s">
        <v>372</v>
      </c>
      <c r="E12" s="76" t="s">
        <v>363</v>
      </c>
      <c r="F12" s="76" t="s">
        <v>364</v>
      </c>
      <c r="G12" s="78"/>
      <c r="H12" s="74" t="s">
        <v>424</v>
      </c>
      <c r="I12" s="74" t="s">
        <v>447</v>
      </c>
      <c r="J12" s="74" t="s">
        <v>425</v>
      </c>
      <c r="K12" s="74" t="s">
        <v>426</v>
      </c>
      <c r="L12" s="74" t="s">
        <v>427</v>
      </c>
    </row>
    <row r="13" spans="1:12" ht="243" customHeight="1" thickBot="1" x14ac:dyDescent="0.65">
      <c r="A13" s="130"/>
      <c r="B13" s="62" t="s">
        <v>205</v>
      </c>
      <c r="C13" s="37" t="s">
        <v>204</v>
      </c>
      <c r="D13" s="82" t="s">
        <v>373</v>
      </c>
      <c r="E13" s="35" t="s">
        <v>366</v>
      </c>
      <c r="F13" s="35" t="s">
        <v>431</v>
      </c>
      <c r="G13" s="107"/>
      <c r="H13" s="106" t="s">
        <v>432</v>
      </c>
      <c r="I13" s="106" t="s">
        <v>447</v>
      </c>
      <c r="J13" s="106" t="s">
        <v>433</v>
      </c>
      <c r="K13" s="106" t="s">
        <v>434</v>
      </c>
      <c r="L13" s="107" t="s">
        <v>435</v>
      </c>
    </row>
    <row r="14" spans="1:12" ht="93.65" customHeight="1" thickTop="1" x14ac:dyDescent="0.6">
      <c r="A14" s="133" t="s">
        <v>315</v>
      </c>
      <c r="B14" s="63" t="s">
        <v>320</v>
      </c>
      <c r="C14" s="126" t="s">
        <v>317</v>
      </c>
      <c r="D14" s="111" t="s">
        <v>372</v>
      </c>
      <c r="E14" s="111" t="s">
        <v>363</v>
      </c>
      <c r="F14" s="111" t="s">
        <v>364</v>
      </c>
      <c r="G14" s="112" t="s">
        <v>436</v>
      </c>
      <c r="H14" s="124"/>
      <c r="I14" s="112" t="s">
        <v>448</v>
      </c>
      <c r="J14" s="118" t="s">
        <v>437</v>
      </c>
      <c r="K14" s="118" t="s">
        <v>421</v>
      </c>
      <c r="L14" s="121" t="s">
        <v>438</v>
      </c>
    </row>
    <row r="15" spans="1:12" ht="98.25" customHeight="1" x14ac:dyDescent="0.6">
      <c r="A15" s="129"/>
      <c r="B15" s="64" t="s">
        <v>319</v>
      </c>
      <c r="C15" s="127"/>
      <c r="D15" s="112"/>
      <c r="E15" s="112" t="s">
        <v>363</v>
      </c>
      <c r="F15" s="112"/>
      <c r="G15" s="112"/>
      <c r="H15" s="124"/>
      <c r="I15" s="112"/>
      <c r="J15" s="119"/>
      <c r="K15" s="119"/>
      <c r="L15" s="122"/>
    </row>
    <row r="16" spans="1:12" ht="98.25" customHeight="1" x14ac:dyDescent="0.6">
      <c r="A16" s="129"/>
      <c r="B16" s="47" t="s">
        <v>316</v>
      </c>
      <c r="C16" s="127"/>
      <c r="D16" s="112"/>
      <c r="E16" s="112" t="s">
        <v>363</v>
      </c>
      <c r="F16" s="112"/>
      <c r="G16" s="112"/>
      <c r="H16" s="124"/>
      <c r="I16" s="112"/>
      <c r="J16" s="119"/>
      <c r="K16" s="119"/>
      <c r="L16" s="122"/>
    </row>
    <row r="17" spans="1:12" ht="95.5" customHeight="1" thickBot="1" x14ac:dyDescent="0.65">
      <c r="A17" s="130"/>
      <c r="B17" s="31" t="s">
        <v>318</v>
      </c>
      <c r="C17" s="128"/>
      <c r="D17" s="113"/>
      <c r="E17" s="113" t="s">
        <v>363</v>
      </c>
      <c r="F17" s="113"/>
      <c r="G17" s="113"/>
      <c r="H17" s="125"/>
      <c r="I17" s="113"/>
      <c r="J17" s="120"/>
      <c r="K17" s="120"/>
      <c r="L17" s="123"/>
    </row>
    <row r="18" spans="1:12" ht="309" customHeight="1" thickTop="1" x14ac:dyDescent="0.6">
      <c r="A18" s="133" t="s">
        <v>206</v>
      </c>
      <c r="B18" s="32" t="s">
        <v>207</v>
      </c>
      <c r="C18" s="41" t="s">
        <v>208</v>
      </c>
      <c r="D18" s="68" t="s">
        <v>372</v>
      </c>
      <c r="E18" s="20" t="s">
        <v>363</v>
      </c>
      <c r="F18" s="20" t="s">
        <v>364</v>
      </c>
      <c r="G18" s="78"/>
      <c r="H18" s="78" t="s">
        <v>439</v>
      </c>
      <c r="I18" s="80" t="s">
        <v>447</v>
      </c>
      <c r="J18" s="78" t="s">
        <v>430</v>
      </c>
      <c r="K18" s="78" t="s">
        <v>415</v>
      </c>
      <c r="L18" s="74" t="s">
        <v>416</v>
      </c>
    </row>
    <row r="19" spans="1:12" ht="178.5" customHeight="1" thickBot="1" x14ac:dyDescent="0.65">
      <c r="A19" s="130"/>
      <c r="B19" s="34" t="s">
        <v>209</v>
      </c>
      <c r="C19" s="37" t="s">
        <v>219</v>
      </c>
      <c r="D19" s="67" t="s">
        <v>372</v>
      </c>
      <c r="E19" s="79" t="s">
        <v>363</v>
      </c>
      <c r="F19" s="79" t="s">
        <v>364</v>
      </c>
      <c r="G19" s="35"/>
      <c r="H19" s="35" t="s">
        <v>418</v>
      </c>
      <c r="I19" s="35" t="s">
        <v>447</v>
      </c>
      <c r="J19" s="35" t="s">
        <v>417</v>
      </c>
      <c r="K19" s="35" t="s">
        <v>419</v>
      </c>
      <c r="L19" s="35" t="s">
        <v>420</v>
      </c>
    </row>
    <row r="20" spans="1:12" ht="97.15" customHeight="1" thickTop="1" x14ac:dyDescent="0.6">
      <c r="A20" s="133" t="s">
        <v>210</v>
      </c>
      <c r="B20" s="32" t="s">
        <v>211</v>
      </c>
      <c r="C20" s="111" t="s">
        <v>234</v>
      </c>
      <c r="D20" s="112" t="s">
        <v>374</v>
      </c>
      <c r="E20" s="118" t="s">
        <v>363</v>
      </c>
      <c r="F20" s="112" t="s">
        <v>364</v>
      </c>
      <c r="G20" s="112"/>
      <c r="H20" s="114" t="s">
        <v>428</v>
      </c>
      <c r="I20" s="111" t="s">
        <v>447</v>
      </c>
      <c r="J20" s="114" t="s">
        <v>440</v>
      </c>
      <c r="K20" s="114" t="s">
        <v>441</v>
      </c>
      <c r="L20" s="109" t="s">
        <v>427</v>
      </c>
    </row>
    <row r="21" spans="1:12" ht="93.65" customHeight="1" thickBot="1" x14ac:dyDescent="0.65">
      <c r="A21" s="130"/>
      <c r="B21" s="34" t="s">
        <v>212</v>
      </c>
      <c r="C21" s="113"/>
      <c r="D21" s="113"/>
      <c r="E21" s="120"/>
      <c r="F21" s="113"/>
      <c r="G21" s="113"/>
      <c r="H21" s="116"/>
      <c r="I21" s="113"/>
      <c r="J21" s="116"/>
      <c r="K21" s="116"/>
      <c r="L21" s="110"/>
    </row>
    <row r="22" spans="1:12" ht="94.5" customHeight="1" thickTop="1" x14ac:dyDescent="0.6">
      <c r="A22" s="134" t="s">
        <v>521</v>
      </c>
      <c r="B22" s="32" t="s">
        <v>215</v>
      </c>
      <c r="C22" s="111" t="s">
        <v>317</v>
      </c>
      <c r="D22" s="111" t="s">
        <v>372</v>
      </c>
      <c r="E22" s="131" t="s">
        <v>363</v>
      </c>
      <c r="F22" s="111" t="s">
        <v>364</v>
      </c>
      <c r="G22" s="111"/>
      <c r="H22" s="114" t="s">
        <v>449</v>
      </c>
      <c r="I22" s="114" t="s">
        <v>447</v>
      </c>
      <c r="J22" s="114" t="s">
        <v>430</v>
      </c>
      <c r="K22" s="114" t="s">
        <v>415</v>
      </c>
      <c r="L22" s="109" t="s">
        <v>416</v>
      </c>
    </row>
    <row r="23" spans="1:12" ht="72.75" customHeight="1" x14ac:dyDescent="0.6">
      <c r="A23" s="135"/>
      <c r="B23" s="29" t="s">
        <v>213</v>
      </c>
      <c r="C23" s="112"/>
      <c r="D23" s="112"/>
      <c r="E23" s="119" t="s">
        <v>363</v>
      </c>
      <c r="F23" s="112"/>
      <c r="G23" s="112"/>
      <c r="H23" s="115"/>
      <c r="I23" s="115"/>
      <c r="J23" s="115"/>
      <c r="K23" s="115"/>
      <c r="L23" s="117"/>
    </row>
    <row r="24" spans="1:12" ht="375" customHeight="1" thickBot="1" x14ac:dyDescent="0.65">
      <c r="A24" s="136"/>
      <c r="B24" s="34" t="s">
        <v>214</v>
      </c>
      <c r="C24" s="113"/>
      <c r="D24" s="113"/>
      <c r="E24" s="120" t="s">
        <v>363</v>
      </c>
      <c r="F24" s="113"/>
      <c r="G24" s="113"/>
      <c r="H24" s="116"/>
      <c r="I24" s="116"/>
      <c r="J24" s="116"/>
      <c r="K24" s="116"/>
      <c r="L24" s="110"/>
    </row>
    <row r="25" spans="1:12" ht="26.5" thickTop="1" x14ac:dyDescent="0.6"/>
    <row r="65" spans="1:3" ht="114.75" customHeight="1" x14ac:dyDescent="0.6">
      <c r="A65" s="132"/>
      <c r="B65" s="132"/>
      <c r="C65" s="132"/>
    </row>
  </sheetData>
  <sheetProtection formatRows="0"/>
  <mergeCells count="51">
    <mergeCell ref="J4:J5"/>
    <mergeCell ref="K4:K5"/>
    <mergeCell ref="L4:L5"/>
    <mergeCell ref="I4:I5"/>
    <mergeCell ref="I14:I17"/>
    <mergeCell ref="A65:C65"/>
    <mergeCell ref="A18:A19"/>
    <mergeCell ref="A20:A21"/>
    <mergeCell ref="A22:A24"/>
    <mergeCell ref="A1:L1"/>
    <mergeCell ref="A2:L2"/>
    <mergeCell ref="A3:A5"/>
    <mergeCell ref="B3:B5"/>
    <mergeCell ref="C3:C5"/>
    <mergeCell ref="D3:D5"/>
    <mergeCell ref="E3:E5"/>
    <mergeCell ref="F3:F5"/>
    <mergeCell ref="G4:H4"/>
    <mergeCell ref="G3:L3"/>
    <mergeCell ref="A11:A13"/>
    <mergeCell ref="A14:A17"/>
    <mergeCell ref="C22:C24"/>
    <mergeCell ref="C14:C17"/>
    <mergeCell ref="A6:A10"/>
    <mergeCell ref="C20:C21"/>
    <mergeCell ref="F14:F17"/>
    <mergeCell ref="D14:D17"/>
    <mergeCell ref="E14:E17"/>
    <mergeCell ref="D20:D21"/>
    <mergeCell ref="E22:E24"/>
    <mergeCell ref="F22:F24"/>
    <mergeCell ref="E20:E21"/>
    <mergeCell ref="F20:F21"/>
    <mergeCell ref="D22:D24"/>
    <mergeCell ref="G14:G17"/>
    <mergeCell ref="J14:J17"/>
    <mergeCell ref="K14:K17"/>
    <mergeCell ref="L14:L17"/>
    <mergeCell ref="H14:H17"/>
    <mergeCell ref="L20:L21"/>
    <mergeCell ref="G22:G24"/>
    <mergeCell ref="H22:H24"/>
    <mergeCell ref="J22:J24"/>
    <mergeCell ref="K22:K24"/>
    <mergeCell ref="L22:L24"/>
    <mergeCell ref="G20:G21"/>
    <mergeCell ref="H20:H21"/>
    <mergeCell ref="J20:J21"/>
    <mergeCell ref="K20:K21"/>
    <mergeCell ref="I20:I21"/>
    <mergeCell ref="I22:I24"/>
  </mergeCells>
  <pageMargins left="0.25" right="0.25" top="0.75" bottom="0.75" header="0.3" footer="0.3"/>
  <pageSetup paperSize="8" scale="34" fitToHeight="0" orientation="landscape" r:id="rId1"/>
  <rowBreaks count="1" manualBreakCount="1">
    <brk id="12"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47"/>
  <sheetViews>
    <sheetView topLeftCell="D1" zoomScale="40" zoomScaleNormal="40" zoomScaleSheetLayoutView="10" workbookViewId="0">
      <selection activeCell="J26" sqref="J26:J29"/>
    </sheetView>
  </sheetViews>
  <sheetFormatPr defaultColWidth="9.1796875" defaultRowHeight="26" x14ac:dyDescent="0.6"/>
  <cols>
    <col min="1" max="1" width="47.81640625" style="52" customWidth="1"/>
    <col min="2" max="2" width="57.453125" style="52" customWidth="1"/>
    <col min="3" max="3" width="73.7265625" style="52" customWidth="1"/>
    <col min="4" max="4" width="62.453125" style="14" customWidth="1"/>
    <col min="5" max="5" width="41.26953125" style="14" customWidth="1"/>
    <col min="6" max="6" width="90.7265625" style="14" customWidth="1"/>
    <col min="7" max="8" width="62.453125" style="14" customWidth="1"/>
    <col min="9" max="9" width="35.453125" style="14" customWidth="1"/>
    <col min="10" max="11" width="62.453125" style="14" customWidth="1"/>
    <col min="12" max="12" width="42.7265625" style="14" customWidth="1"/>
    <col min="13" max="16384" width="9.1796875" style="14"/>
  </cols>
  <sheetData>
    <row r="1" spans="1:12" ht="70.5" x14ac:dyDescent="0.6">
      <c r="A1" s="137" t="s">
        <v>442</v>
      </c>
      <c r="B1" s="138"/>
      <c r="C1" s="138"/>
      <c r="D1" s="138"/>
      <c r="E1" s="138"/>
      <c r="F1" s="138"/>
      <c r="G1" s="138"/>
      <c r="H1" s="138"/>
      <c r="I1" s="138"/>
      <c r="J1" s="138"/>
      <c r="K1" s="138"/>
      <c r="L1" s="138"/>
    </row>
    <row r="2" spans="1:12" ht="61.5" x14ac:dyDescent="0.6">
      <c r="A2" s="139" t="s">
        <v>444</v>
      </c>
      <c r="B2" s="140"/>
      <c r="C2" s="140"/>
      <c r="D2" s="140"/>
      <c r="E2" s="140"/>
      <c r="F2" s="140"/>
      <c r="G2" s="140"/>
      <c r="H2" s="140"/>
      <c r="I2" s="140"/>
      <c r="J2" s="140"/>
      <c r="K2" s="140"/>
      <c r="L2" s="140"/>
    </row>
    <row r="3" spans="1:12" ht="61.5" x14ac:dyDescent="0.6">
      <c r="A3" s="141" t="s">
        <v>180</v>
      </c>
      <c r="B3" s="142" t="s">
        <v>189</v>
      </c>
      <c r="C3" s="142" t="s">
        <v>443</v>
      </c>
      <c r="D3" s="143" t="s">
        <v>357</v>
      </c>
      <c r="E3" s="146" t="s">
        <v>359</v>
      </c>
      <c r="F3" s="149" t="s">
        <v>358</v>
      </c>
      <c r="G3" s="154" t="s">
        <v>409</v>
      </c>
      <c r="H3" s="155"/>
      <c r="I3" s="155"/>
      <c r="J3" s="155"/>
      <c r="K3" s="155"/>
      <c r="L3" s="155"/>
    </row>
    <row r="4" spans="1:12" x14ac:dyDescent="0.6">
      <c r="A4" s="141"/>
      <c r="B4" s="142"/>
      <c r="C4" s="142"/>
      <c r="D4" s="144"/>
      <c r="E4" s="147"/>
      <c r="F4" s="150"/>
      <c r="G4" s="152" t="s">
        <v>407</v>
      </c>
      <c r="H4" s="153"/>
      <c r="I4" s="156" t="s">
        <v>446</v>
      </c>
      <c r="J4" s="156" t="s">
        <v>412</v>
      </c>
      <c r="K4" s="156" t="s">
        <v>405</v>
      </c>
      <c r="L4" s="156" t="s">
        <v>408</v>
      </c>
    </row>
    <row r="5" spans="1:12" ht="26.5" thickBot="1" x14ac:dyDescent="0.65">
      <c r="A5" s="141"/>
      <c r="B5" s="142"/>
      <c r="C5" s="142"/>
      <c r="D5" s="145"/>
      <c r="E5" s="148"/>
      <c r="F5" s="151"/>
      <c r="G5" s="81" t="s">
        <v>410</v>
      </c>
      <c r="H5" s="81" t="s">
        <v>411</v>
      </c>
      <c r="I5" s="156"/>
      <c r="J5" s="156"/>
      <c r="K5" s="156"/>
      <c r="L5" s="156"/>
    </row>
    <row r="6" spans="1:12" ht="343.15" customHeight="1" x14ac:dyDescent="0.6">
      <c r="A6" s="54" t="s">
        <v>283</v>
      </c>
      <c r="B6" s="158" t="s">
        <v>284</v>
      </c>
      <c r="C6" s="161" t="s">
        <v>307</v>
      </c>
      <c r="D6" s="164" t="s">
        <v>361</v>
      </c>
      <c r="E6" s="164" t="s">
        <v>375</v>
      </c>
      <c r="F6" s="157" t="s">
        <v>376</v>
      </c>
      <c r="G6" s="157" t="s">
        <v>458</v>
      </c>
      <c r="H6" s="84" t="s">
        <v>450</v>
      </c>
      <c r="I6" s="74" t="s">
        <v>447</v>
      </c>
      <c r="J6" s="84" t="s">
        <v>456</v>
      </c>
      <c r="K6" s="84" t="s">
        <v>457</v>
      </c>
      <c r="L6" s="84" t="s">
        <v>459</v>
      </c>
    </row>
    <row r="7" spans="1:12" ht="143.5" customHeight="1" x14ac:dyDescent="0.6">
      <c r="A7" s="89"/>
      <c r="B7" s="159"/>
      <c r="C7" s="162"/>
      <c r="D7" s="115"/>
      <c r="E7" s="115"/>
      <c r="F7" s="112"/>
      <c r="G7" s="112"/>
      <c r="H7" s="84" t="s">
        <v>451</v>
      </c>
      <c r="I7" s="74" t="s">
        <v>454</v>
      </c>
      <c r="J7" s="84" t="s">
        <v>455</v>
      </c>
      <c r="K7" s="84" t="s">
        <v>460</v>
      </c>
      <c r="L7" s="87" t="s">
        <v>459</v>
      </c>
    </row>
    <row r="8" spans="1:12" ht="171" customHeight="1" x14ac:dyDescent="0.6">
      <c r="A8" s="89"/>
      <c r="B8" s="159"/>
      <c r="C8" s="162"/>
      <c r="D8" s="115"/>
      <c r="E8" s="115"/>
      <c r="F8" s="112"/>
      <c r="G8" s="112"/>
      <c r="H8" s="84" t="s">
        <v>452</v>
      </c>
      <c r="I8" s="74" t="s">
        <v>447</v>
      </c>
      <c r="J8" s="84" t="s">
        <v>456</v>
      </c>
      <c r="K8" s="87" t="s">
        <v>457</v>
      </c>
      <c r="L8" s="84" t="s">
        <v>461</v>
      </c>
    </row>
    <row r="9" spans="1:12" ht="108" customHeight="1" thickBot="1" x14ac:dyDescent="0.65">
      <c r="A9" s="89"/>
      <c r="B9" s="160"/>
      <c r="C9" s="163"/>
      <c r="D9" s="116"/>
      <c r="E9" s="116"/>
      <c r="F9" s="113"/>
      <c r="G9" s="113"/>
      <c r="H9" s="85" t="s">
        <v>453</v>
      </c>
      <c r="I9" s="85" t="s">
        <v>454</v>
      </c>
      <c r="J9" s="85" t="s">
        <v>414</v>
      </c>
      <c r="K9" s="88" t="s">
        <v>460</v>
      </c>
      <c r="L9" s="88" t="s">
        <v>459</v>
      </c>
    </row>
    <row r="10" spans="1:12" ht="208.5" thickTop="1" x14ac:dyDescent="0.6">
      <c r="A10" s="169" t="s">
        <v>285</v>
      </c>
      <c r="B10" s="55" t="s">
        <v>286</v>
      </c>
      <c r="C10" s="167" t="s">
        <v>309</v>
      </c>
      <c r="D10" s="111" t="s">
        <v>377</v>
      </c>
      <c r="E10" s="111" t="s">
        <v>375</v>
      </c>
      <c r="F10" s="111" t="s">
        <v>376</v>
      </c>
      <c r="G10" s="111" t="s">
        <v>469</v>
      </c>
      <c r="H10" s="91" t="s">
        <v>462</v>
      </c>
      <c r="I10" s="86" t="s">
        <v>471</v>
      </c>
      <c r="J10" s="86" t="s">
        <v>456</v>
      </c>
      <c r="K10" s="86" t="s">
        <v>460</v>
      </c>
      <c r="L10" s="111" t="s">
        <v>470</v>
      </c>
    </row>
    <row r="11" spans="1:12" ht="206.25" customHeight="1" x14ac:dyDescent="0.6">
      <c r="A11" s="159"/>
      <c r="B11" s="56" t="s">
        <v>287</v>
      </c>
      <c r="C11" s="162"/>
      <c r="D11" s="112"/>
      <c r="E11" s="112"/>
      <c r="F11" s="112"/>
      <c r="G11" s="112"/>
      <c r="H11" s="92" t="s">
        <v>463</v>
      </c>
      <c r="I11" s="87" t="s">
        <v>447</v>
      </c>
      <c r="J11" s="87" t="s">
        <v>456</v>
      </c>
      <c r="K11" s="87" t="s">
        <v>457</v>
      </c>
      <c r="L11" s="112"/>
    </row>
    <row r="12" spans="1:12" ht="225" customHeight="1" x14ac:dyDescent="0.6">
      <c r="A12" s="159"/>
      <c r="B12" s="56" t="s">
        <v>288</v>
      </c>
      <c r="C12" s="162"/>
      <c r="D12" s="112"/>
      <c r="E12" s="112"/>
      <c r="F12" s="112"/>
      <c r="G12" s="112"/>
      <c r="H12" s="92" t="s">
        <v>464</v>
      </c>
      <c r="I12" s="87" t="s">
        <v>447</v>
      </c>
      <c r="J12" s="87" t="s">
        <v>456</v>
      </c>
      <c r="K12" s="87" t="s">
        <v>457</v>
      </c>
      <c r="L12" s="112"/>
    </row>
    <row r="13" spans="1:12" ht="356.25" customHeight="1" x14ac:dyDescent="0.6">
      <c r="A13" s="159"/>
      <c r="B13" s="56" t="s">
        <v>310</v>
      </c>
      <c r="C13" s="162"/>
      <c r="D13" s="112"/>
      <c r="E13" s="112"/>
      <c r="F13" s="112"/>
      <c r="G13" s="112"/>
      <c r="H13" s="92" t="s">
        <v>465</v>
      </c>
      <c r="I13" s="87" t="s">
        <v>447</v>
      </c>
      <c r="J13" s="87" t="s">
        <v>456</v>
      </c>
      <c r="K13" s="87" t="s">
        <v>460</v>
      </c>
      <c r="L13" s="112"/>
    </row>
    <row r="14" spans="1:12" ht="362.25" customHeight="1" x14ac:dyDescent="0.6">
      <c r="A14" s="159"/>
      <c r="B14" s="56" t="s">
        <v>289</v>
      </c>
      <c r="C14" s="162"/>
      <c r="D14" s="112"/>
      <c r="E14" s="112"/>
      <c r="F14" s="112"/>
      <c r="G14" s="112"/>
      <c r="H14" s="92" t="s">
        <v>466</v>
      </c>
      <c r="I14" s="87" t="s">
        <v>447</v>
      </c>
      <c r="J14" s="87" t="s">
        <v>456</v>
      </c>
      <c r="K14" s="87" t="s">
        <v>460</v>
      </c>
      <c r="L14" s="112"/>
    </row>
    <row r="15" spans="1:12" ht="388.5" customHeight="1" x14ac:dyDescent="0.6">
      <c r="A15" s="159"/>
      <c r="B15" s="56" t="s">
        <v>290</v>
      </c>
      <c r="C15" s="162"/>
      <c r="D15" s="112"/>
      <c r="E15" s="112"/>
      <c r="F15" s="112"/>
      <c r="G15" s="112"/>
      <c r="H15" s="92" t="s">
        <v>467</v>
      </c>
      <c r="I15" s="87" t="s">
        <v>447</v>
      </c>
      <c r="J15" s="87" t="s">
        <v>456</v>
      </c>
      <c r="K15" s="87" t="s">
        <v>457</v>
      </c>
      <c r="L15" s="112"/>
    </row>
    <row r="16" spans="1:12" ht="104.5" thickBot="1" x14ac:dyDescent="0.65">
      <c r="A16" s="159"/>
      <c r="B16" s="57" t="s">
        <v>308</v>
      </c>
      <c r="C16" s="163"/>
      <c r="D16" s="113"/>
      <c r="E16" s="113"/>
      <c r="F16" s="113"/>
      <c r="G16" s="113"/>
      <c r="H16" s="93" t="s">
        <v>468</v>
      </c>
      <c r="I16" s="88" t="s">
        <v>454</v>
      </c>
      <c r="J16" s="88" t="s">
        <v>456</v>
      </c>
      <c r="K16" s="88" t="s">
        <v>457</v>
      </c>
      <c r="L16" s="113"/>
    </row>
    <row r="17" spans="1:12" ht="143.5" customHeight="1" thickTop="1" x14ac:dyDescent="0.6">
      <c r="A17" s="169" t="s">
        <v>291</v>
      </c>
      <c r="B17" s="55" t="s">
        <v>292</v>
      </c>
      <c r="C17" s="167" t="s">
        <v>312</v>
      </c>
      <c r="D17" s="111" t="s">
        <v>377</v>
      </c>
      <c r="E17" s="111" t="s">
        <v>375</v>
      </c>
      <c r="F17" s="111" t="s">
        <v>376</v>
      </c>
      <c r="G17" s="111"/>
      <c r="H17" s="91" t="s">
        <v>472</v>
      </c>
      <c r="I17" s="86" t="s">
        <v>447</v>
      </c>
      <c r="J17" s="86" t="s">
        <v>456</v>
      </c>
      <c r="K17" s="86" t="s">
        <v>460</v>
      </c>
      <c r="L17" s="86" t="s">
        <v>420</v>
      </c>
    </row>
    <row r="18" spans="1:12" ht="145.15" customHeight="1" x14ac:dyDescent="0.6">
      <c r="A18" s="159"/>
      <c r="B18" s="56" t="s">
        <v>293</v>
      </c>
      <c r="C18" s="162"/>
      <c r="D18" s="112"/>
      <c r="E18" s="112"/>
      <c r="F18" s="112"/>
      <c r="G18" s="112"/>
      <c r="H18" s="92" t="s">
        <v>473</v>
      </c>
      <c r="I18" s="87" t="s">
        <v>447</v>
      </c>
      <c r="J18" s="87" t="s">
        <v>476</v>
      </c>
      <c r="K18" s="87" t="s">
        <v>457</v>
      </c>
      <c r="L18" s="87" t="s">
        <v>470</v>
      </c>
    </row>
    <row r="19" spans="1:12" ht="52" x14ac:dyDescent="0.6">
      <c r="A19" s="159"/>
      <c r="B19" s="56" t="s">
        <v>294</v>
      </c>
      <c r="C19" s="162"/>
      <c r="D19" s="112"/>
      <c r="E19" s="112"/>
      <c r="F19" s="112"/>
      <c r="G19" s="112"/>
      <c r="H19" s="170" t="s">
        <v>474</v>
      </c>
      <c r="I19" s="157" t="s">
        <v>454</v>
      </c>
      <c r="J19" s="157" t="s">
        <v>475</v>
      </c>
      <c r="K19" s="157" t="s">
        <v>457</v>
      </c>
      <c r="L19" s="157" t="s">
        <v>477</v>
      </c>
    </row>
    <row r="20" spans="1:12" x14ac:dyDescent="0.6">
      <c r="A20" s="159"/>
      <c r="B20" s="56" t="s">
        <v>311</v>
      </c>
      <c r="C20" s="162"/>
      <c r="D20" s="112"/>
      <c r="E20" s="112"/>
      <c r="F20" s="112"/>
      <c r="G20" s="112"/>
      <c r="H20" s="171"/>
      <c r="I20" s="112"/>
      <c r="J20" s="112"/>
      <c r="K20" s="112"/>
      <c r="L20" s="112"/>
    </row>
    <row r="21" spans="1:12" x14ac:dyDescent="0.6">
      <c r="A21" s="159"/>
      <c r="B21" s="56" t="s">
        <v>295</v>
      </c>
      <c r="C21" s="162"/>
      <c r="D21" s="112"/>
      <c r="E21" s="112"/>
      <c r="F21" s="112"/>
      <c r="G21" s="112"/>
      <c r="H21" s="171"/>
      <c r="I21" s="112"/>
      <c r="J21" s="112"/>
      <c r="K21" s="112"/>
      <c r="L21" s="112"/>
    </row>
    <row r="22" spans="1:12" ht="52" x14ac:dyDescent="0.6">
      <c r="A22" s="159"/>
      <c r="B22" s="56" t="s">
        <v>296</v>
      </c>
      <c r="C22" s="162"/>
      <c r="D22" s="112"/>
      <c r="E22" s="112"/>
      <c r="F22" s="112"/>
      <c r="G22" s="112"/>
      <c r="H22" s="171"/>
      <c r="I22" s="112"/>
      <c r="J22" s="112"/>
      <c r="K22" s="112"/>
      <c r="L22" s="112"/>
    </row>
    <row r="23" spans="1:12" ht="52" x14ac:dyDescent="0.6">
      <c r="A23" s="159"/>
      <c r="B23" s="56" t="s">
        <v>298</v>
      </c>
      <c r="C23" s="162"/>
      <c r="D23" s="112"/>
      <c r="E23" s="112"/>
      <c r="F23" s="112"/>
      <c r="G23" s="112"/>
      <c r="H23" s="171"/>
      <c r="I23" s="112"/>
      <c r="J23" s="112"/>
      <c r="K23" s="112"/>
      <c r="L23" s="112"/>
    </row>
    <row r="24" spans="1:12" x14ac:dyDescent="0.6">
      <c r="A24" s="159"/>
      <c r="B24" s="56" t="s">
        <v>297</v>
      </c>
      <c r="C24" s="162"/>
      <c r="D24" s="112"/>
      <c r="E24" s="112"/>
      <c r="F24" s="112"/>
      <c r="G24" s="112"/>
      <c r="H24" s="171"/>
      <c r="I24" s="112"/>
      <c r="J24" s="112"/>
      <c r="K24" s="112"/>
      <c r="L24" s="112"/>
    </row>
    <row r="25" spans="1:12" ht="26.5" thickBot="1" x14ac:dyDescent="0.65">
      <c r="A25" s="160"/>
      <c r="B25" s="57" t="s">
        <v>299</v>
      </c>
      <c r="C25" s="163"/>
      <c r="D25" s="113"/>
      <c r="E25" s="113"/>
      <c r="F25" s="113"/>
      <c r="G25" s="113"/>
      <c r="H25" s="172"/>
      <c r="I25" s="113"/>
      <c r="J25" s="113"/>
      <c r="K25" s="113"/>
      <c r="L25" s="113"/>
    </row>
    <row r="26" spans="1:12" ht="52.15" customHeight="1" thickTop="1" x14ac:dyDescent="0.6">
      <c r="A26" s="169" t="s">
        <v>300</v>
      </c>
      <c r="B26" s="55" t="s">
        <v>301</v>
      </c>
      <c r="C26" s="162" t="s">
        <v>313</v>
      </c>
      <c r="D26" s="111" t="s">
        <v>377</v>
      </c>
      <c r="E26" s="111" t="s">
        <v>375</v>
      </c>
      <c r="F26" s="111" t="s">
        <v>376</v>
      </c>
      <c r="G26" s="111" t="s">
        <v>484</v>
      </c>
      <c r="H26" s="173" t="s">
        <v>485</v>
      </c>
      <c r="I26" s="111" t="s">
        <v>447</v>
      </c>
      <c r="J26" s="111" t="s">
        <v>486</v>
      </c>
      <c r="K26" s="111" t="s">
        <v>460</v>
      </c>
      <c r="L26" s="111" t="s">
        <v>477</v>
      </c>
    </row>
    <row r="27" spans="1:12" ht="78" x14ac:dyDescent="0.6">
      <c r="A27" s="159"/>
      <c r="B27" s="56" t="s">
        <v>302</v>
      </c>
      <c r="C27" s="162"/>
      <c r="D27" s="112"/>
      <c r="E27" s="112"/>
      <c r="F27" s="112"/>
      <c r="G27" s="112"/>
      <c r="H27" s="174"/>
      <c r="I27" s="112"/>
      <c r="J27" s="112"/>
      <c r="K27" s="112"/>
      <c r="L27" s="112"/>
    </row>
    <row r="28" spans="1:12" ht="52" x14ac:dyDescent="0.6">
      <c r="A28" s="159"/>
      <c r="B28" s="56" t="s">
        <v>303</v>
      </c>
      <c r="C28" s="162"/>
      <c r="D28" s="112"/>
      <c r="E28" s="112"/>
      <c r="F28" s="112"/>
      <c r="G28" s="112"/>
      <c r="H28" s="174"/>
      <c r="I28" s="112"/>
      <c r="J28" s="112"/>
      <c r="K28" s="112"/>
      <c r="L28" s="112"/>
    </row>
    <row r="29" spans="1:12" ht="120" customHeight="1" thickBot="1" x14ac:dyDescent="0.65">
      <c r="A29" s="160"/>
      <c r="B29" s="70" t="s">
        <v>304</v>
      </c>
      <c r="C29" s="163"/>
      <c r="D29" s="112"/>
      <c r="E29" s="112"/>
      <c r="F29" s="112"/>
      <c r="G29" s="113"/>
      <c r="H29" s="175"/>
      <c r="I29" s="113"/>
      <c r="J29" s="113"/>
      <c r="K29" s="113"/>
      <c r="L29" s="113"/>
    </row>
    <row r="30" spans="1:12" ht="120" customHeight="1" thickTop="1" x14ac:dyDescent="0.6">
      <c r="A30" s="169" t="s">
        <v>305</v>
      </c>
      <c r="B30" s="55" t="s">
        <v>314</v>
      </c>
      <c r="C30" s="167" t="s">
        <v>343</v>
      </c>
      <c r="D30" s="165" t="s">
        <v>373</v>
      </c>
      <c r="E30" s="165" t="s">
        <v>363</v>
      </c>
      <c r="F30" s="165" t="s">
        <v>364</v>
      </c>
      <c r="G30" s="111" t="s">
        <v>484</v>
      </c>
      <c r="H30" s="91" t="s">
        <v>478</v>
      </c>
      <c r="I30" s="36" t="s">
        <v>454</v>
      </c>
      <c r="J30" s="86" t="s">
        <v>480</v>
      </c>
      <c r="K30" s="86" t="s">
        <v>481</v>
      </c>
      <c r="L30" s="86" t="s">
        <v>482</v>
      </c>
    </row>
    <row r="31" spans="1:12" ht="189.65" customHeight="1" thickBot="1" x14ac:dyDescent="0.65">
      <c r="A31" s="160"/>
      <c r="B31" s="57" t="s">
        <v>306</v>
      </c>
      <c r="C31" s="163"/>
      <c r="D31" s="166"/>
      <c r="E31" s="166"/>
      <c r="F31" s="166"/>
      <c r="G31" s="113"/>
      <c r="H31" s="88" t="s">
        <v>479</v>
      </c>
      <c r="I31" s="35" t="s">
        <v>454</v>
      </c>
      <c r="J31" s="88" t="s">
        <v>480</v>
      </c>
      <c r="K31" s="88" t="s">
        <v>481</v>
      </c>
      <c r="L31" s="88" t="s">
        <v>483</v>
      </c>
    </row>
    <row r="32" spans="1:12" ht="26.5" thickTop="1" x14ac:dyDescent="0.6"/>
    <row r="47" spans="1:3" x14ac:dyDescent="0.6">
      <c r="A47" s="168"/>
      <c r="B47" s="168"/>
      <c r="C47" s="168"/>
    </row>
  </sheetData>
  <sheetProtection formatRows="0"/>
  <mergeCells count="56">
    <mergeCell ref="L26:L29"/>
    <mergeCell ref="K26:K29"/>
    <mergeCell ref="J26:J29"/>
    <mergeCell ref="G30:G31"/>
    <mergeCell ref="H26:H29"/>
    <mergeCell ref="G26:G29"/>
    <mergeCell ref="I26:I29"/>
    <mergeCell ref="G10:G16"/>
    <mergeCell ref="L10:L16"/>
    <mergeCell ref="G17:G25"/>
    <mergeCell ref="H19:H25"/>
    <mergeCell ref="I19:I25"/>
    <mergeCell ref="K19:K25"/>
    <mergeCell ref="J19:J25"/>
    <mergeCell ref="L19:L25"/>
    <mergeCell ref="A1:L1"/>
    <mergeCell ref="A2:L2"/>
    <mergeCell ref="A3:A5"/>
    <mergeCell ref="B3:B5"/>
    <mergeCell ref="C3:C5"/>
    <mergeCell ref="D3:D5"/>
    <mergeCell ref="E3:E5"/>
    <mergeCell ref="F3:F5"/>
    <mergeCell ref="G3:L3"/>
    <mergeCell ref="G4:H4"/>
    <mergeCell ref="J4:J5"/>
    <mergeCell ref="K4:K5"/>
    <mergeCell ref="L4:L5"/>
    <mergeCell ref="I4:I5"/>
    <mergeCell ref="C10:C16"/>
    <mergeCell ref="A47:C47"/>
    <mergeCell ref="A10:A16"/>
    <mergeCell ref="C17:C25"/>
    <mergeCell ref="C30:C31"/>
    <mergeCell ref="C26:C29"/>
    <mergeCell ref="A26:A29"/>
    <mergeCell ref="A30:A31"/>
    <mergeCell ref="A17:A25"/>
    <mergeCell ref="D10:D16"/>
    <mergeCell ref="E10:E16"/>
    <mergeCell ref="F10:F16"/>
    <mergeCell ref="D17:D25"/>
    <mergeCell ref="E17:E25"/>
    <mergeCell ref="F17:F25"/>
    <mergeCell ref="E30:E31"/>
    <mergeCell ref="F30:F31"/>
    <mergeCell ref="D26:D29"/>
    <mergeCell ref="E26:E29"/>
    <mergeCell ref="F26:F29"/>
    <mergeCell ref="D30:D31"/>
    <mergeCell ref="G6:G9"/>
    <mergeCell ref="B6:B9"/>
    <mergeCell ref="C6:C9"/>
    <mergeCell ref="D6:D9"/>
    <mergeCell ref="E6:E9"/>
    <mergeCell ref="F6:F9"/>
  </mergeCells>
  <pageMargins left="0.23622047244094491" right="0.23622047244094491" top="0.74803149606299213" bottom="0.74803149606299213" header="0.31496062992125984" footer="0.31496062992125984"/>
  <pageSetup paperSize="8" scale="29" fitToHeight="0" orientation="landscape" r:id="rId1"/>
  <rowBreaks count="1" manualBreakCount="1">
    <brk id="13"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73"/>
  <sheetViews>
    <sheetView topLeftCell="A33" zoomScale="40" zoomScaleNormal="40" zoomScaleSheetLayoutView="10" workbookViewId="0">
      <selection activeCell="F36" sqref="F36:F41"/>
    </sheetView>
  </sheetViews>
  <sheetFormatPr defaultColWidth="9.1796875" defaultRowHeight="131.5" customHeight="1" x14ac:dyDescent="0.6"/>
  <cols>
    <col min="1" max="1" width="51.81640625" style="14" customWidth="1"/>
    <col min="2" max="2" width="44.1796875" style="14" customWidth="1"/>
    <col min="3" max="3" width="44.26953125" style="14" customWidth="1"/>
    <col min="4" max="4" width="101.81640625" style="14" customWidth="1"/>
    <col min="5" max="5" width="36.54296875" style="14" customWidth="1"/>
    <col min="6" max="6" width="117.7265625" style="14" customWidth="1"/>
    <col min="7" max="7" width="40.81640625" style="14" customWidth="1"/>
    <col min="8" max="8" width="22.7265625" style="14" customWidth="1"/>
    <col min="9" max="9" width="31.453125" style="14" customWidth="1"/>
    <col min="10" max="10" width="31" style="14" customWidth="1"/>
    <col min="11" max="11" width="39.1796875" style="14" customWidth="1"/>
    <col min="12" max="12" width="55.7265625" style="14" customWidth="1"/>
    <col min="13" max="16384" width="9.1796875" style="14"/>
  </cols>
  <sheetData>
    <row r="1" spans="1:12" ht="130.5" customHeight="1" x14ac:dyDescent="0.6">
      <c r="A1" s="137" t="s">
        <v>442</v>
      </c>
      <c r="B1" s="138"/>
      <c r="C1" s="138"/>
      <c r="D1" s="138"/>
      <c r="E1" s="138"/>
      <c r="F1" s="138"/>
      <c r="G1" s="138"/>
      <c r="H1" s="138"/>
      <c r="I1" s="138"/>
      <c r="J1" s="138"/>
      <c r="K1" s="138"/>
      <c r="L1" s="138"/>
    </row>
    <row r="2" spans="1:12" ht="130.5" customHeight="1" x14ac:dyDescent="0.6">
      <c r="A2" s="139" t="s">
        <v>445</v>
      </c>
      <c r="B2" s="140"/>
      <c r="C2" s="140"/>
      <c r="D2" s="140"/>
      <c r="E2" s="140"/>
      <c r="F2" s="140"/>
      <c r="G2" s="140"/>
      <c r="H2" s="140"/>
      <c r="I2" s="140"/>
      <c r="J2" s="140"/>
      <c r="K2" s="140"/>
      <c r="L2" s="140"/>
    </row>
    <row r="3" spans="1:12" ht="130.5" customHeight="1" x14ac:dyDescent="0.6">
      <c r="A3" s="141" t="s">
        <v>180</v>
      </c>
      <c r="B3" s="142" t="s">
        <v>189</v>
      </c>
      <c r="C3" s="142" t="s">
        <v>443</v>
      </c>
      <c r="D3" s="143" t="s">
        <v>357</v>
      </c>
      <c r="E3" s="146" t="s">
        <v>359</v>
      </c>
      <c r="F3" s="149" t="s">
        <v>358</v>
      </c>
      <c r="G3" s="154" t="s">
        <v>409</v>
      </c>
      <c r="H3" s="155"/>
      <c r="I3" s="155"/>
      <c r="J3" s="155"/>
      <c r="K3" s="155"/>
      <c r="L3" s="155"/>
    </row>
    <row r="4" spans="1:12" ht="130.5" customHeight="1" x14ac:dyDescent="0.6">
      <c r="A4" s="141"/>
      <c r="B4" s="142"/>
      <c r="C4" s="142"/>
      <c r="D4" s="144"/>
      <c r="E4" s="147"/>
      <c r="F4" s="150"/>
      <c r="G4" s="152" t="s">
        <v>407</v>
      </c>
      <c r="H4" s="153"/>
      <c r="I4" s="156" t="s">
        <v>446</v>
      </c>
      <c r="J4" s="156" t="s">
        <v>412</v>
      </c>
      <c r="K4" s="156" t="s">
        <v>405</v>
      </c>
      <c r="L4" s="156" t="s">
        <v>408</v>
      </c>
    </row>
    <row r="5" spans="1:12" ht="130.5" customHeight="1" thickBot="1" x14ac:dyDescent="0.65">
      <c r="A5" s="141"/>
      <c r="B5" s="142"/>
      <c r="C5" s="142"/>
      <c r="D5" s="145"/>
      <c r="E5" s="148"/>
      <c r="F5" s="151"/>
      <c r="G5" s="81" t="s">
        <v>410</v>
      </c>
      <c r="H5" s="81" t="s">
        <v>411</v>
      </c>
      <c r="I5" s="156"/>
      <c r="J5" s="156"/>
      <c r="K5" s="156"/>
      <c r="L5" s="156"/>
    </row>
    <row r="6" spans="1:12" ht="321" customHeight="1" x14ac:dyDescent="0.6">
      <c r="A6" s="177" t="s">
        <v>220</v>
      </c>
      <c r="B6" s="50" t="s">
        <v>221</v>
      </c>
      <c r="C6" s="50" t="s">
        <v>231</v>
      </c>
      <c r="D6" s="19" t="s">
        <v>377</v>
      </c>
      <c r="E6" s="19" t="s">
        <v>378</v>
      </c>
      <c r="F6" s="19" t="s">
        <v>379</v>
      </c>
      <c r="G6" s="119" t="s">
        <v>508</v>
      </c>
      <c r="H6" s="157"/>
      <c r="I6" s="157" t="s">
        <v>454</v>
      </c>
      <c r="J6" s="157" t="s">
        <v>414</v>
      </c>
      <c r="K6" s="119" t="s">
        <v>510</v>
      </c>
      <c r="L6" s="119" t="s">
        <v>509</v>
      </c>
    </row>
    <row r="7" spans="1:12" ht="300" customHeight="1" x14ac:dyDescent="0.6">
      <c r="A7" s="129"/>
      <c r="B7" s="50" t="s">
        <v>226</v>
      </c>
      <c r="C7" s="50" t="s">
        <v>232</v>
      </c>
      <c r="D7" s="19" t="s">
        <v>377</v>
      </c>
      <c r="E7" s="19" t="s">
        <v>363</v>
      </c>
      <c r="F7" s="19" t="s">
        <v>380</v>
      </c>
      <c r="G7" s="157"/>
      <c r="H7" s="118"/>
      <c r="I7" s="118"/>
      <c r="J7" s="118"/>
      <c r="K7" s="157"/>
      <c r="L7" s="157"/>
    </row>
    <row r="8" spans="1:12" ht="308.25" customHeight="1" x14ac:dyDescent="0.6">
      <c r="A8" s="129"/>
      <c r="B8" s="50" t="s">
        <v>227</v>
      </c>
      <c r="C8" s="50" t="s">
        <v>233</v>
      </c>
      <c r="D8" s="19" t="s">
        <v>377</v>
      </c>
      <c r="E8" s="19" t="s">
        <v>363</v>
      </c>
      <c r="F8" s="97" t="s">
        <v>380</v>
      </c>
      <c r="G8" s="119" t="s">
        <v>511</v>
      </c>
      <c r="H8" s="99"/>
      <c r="I8" s="183" t="s">
        <v>454</v>
      </c>
      <c r="J8" s="184" t="s">
        <v>414</v>
      </c>
      <c r="K8" s="183" t="s">
        <v>512</v>
      </c>
      <c r="L8" s="184" t="s">
        <v>513</v>
      </c>
    </row>
    <row r="9" spans="1:12" ht="315.75" customHeight="1" x14ac:dyDescent="0.6">
      <c r="A9" s="129"/>
      <c r="B9" s="50" t="s">
        <v>230</v>
      </c>
      <c r="C9" s="50" t="s">
        <v>234</v>
      </c>
      <c r="D9" s="19" t="s">
        <v>377</v>
      </c>
      <c r="E9" s="19" t="s">
        <v>363</v>
      </c>
      <c r="F9" s="97" t="s">
        <v>380</v>
      </c>
      <c r="G9" s="157"/>
      <c r="H9" s="100"/>
      <c r="I9" s="183"/>
      <c r="J9" s="185"/>
      <c r="K9" s="183"/>
      <c r="L9" s="185"/>
    </row>
    <row r="10" spans="1:12" ht="180" customHeight="1" thickBot="1" x14ac:dyDescent="0.65">
      <c r="A10" s="130"/>
      <c r="B10" s="51" t="s">
        <v>228</v>
      </c>
      <c r="C10" s="70" t="s">
        <v>235</v>
      </c>
      <c r="D10" s="102" t="s">
        <v>374</v>
      </c>
      <c r="E10" s="37" t="s">
        <v>366</v>
      </c>
      <c r="F10" s="98" t="s">
        <v>381</v>
      </c>
      <c r="G10" s="62" t="s">
        <v>508</v>
      </c>
      <c r="H10" s="104"/>
      <c r="I10" s="103" t="s">
        <v>454</v>
      </c>
      <c r="J10" s="103" t="s">
        <v>414</v>
      </c>
      <c r="K10" s="103" t="s">
        <v>510</v>
      </c>
      <c r="L10" s="103" t="s">
        <v>515</v>
      </c>
    </row>
    <row r="11" spans="1:12" ht="131.5" customHeight="1" thickTop="1" x14ac:dyDescent="0.6">
      <c r="A11" s="133" t="s">
        <v>222</v>
      </c>
      <c r="B11" s="41" t="s">
        <v>229</v>
      </c>
      <c r="C11" s="115" t="s">
        <v>238</v>
      </c>
      <c r="D11" s="36" t="s">
        <v>374</v>
      </c>
      <c r="E11" s="131" t="s">
        <v>366</v>
      </c>
      <c r="F11" s="131" t="s">
        <v>381</v>
      </c>
      <c r="G11" s="131" t="s">
        <v>514</v>
      </c>
      <c r="H11" s="182"/>
      <c r="I11" s="131" t="s">
        <v>454</v>
      </c>
      <c r="J11" s="111" t="s">
        <v>414</v>
      </c>
      <c r="K11" s="131" t="s">
        <v>510</v>
      </c>
      <c r="L11" s="131" t="s">
        <v>516</v>
      </c>
    </row>
    <row r="12" spans="1:12" ht="131.5" customHeight="1" x14ac:dyDescent="0.6">
      <c r="A12" s="129"/>
      <c r="B12" s="20" t="s">
        <v>236</v>
      </c>
      <c r="C12" s="115"/>
      <c r="D12" s="19" t="s">
        <v>374</v>
      </c>
      <c r="E12" s="119"/>
      <c r="F12" s="119"/>
      <c r="G12" s="119"/>
      <c r="H12" s="124"/>
      <c r="I12" s="119"/>
      <c r="J12" s="112"/>
      <c r="K12" s="119"/>
      <c r="L12" s="119"/>
    </row>
    <row r="13" spans="1:12" ht="131.5" customHeight="1" x14ac:dyDescent="0.6">
      <c r="A13" s="129"/>
      <c r="B13" s="19" t="s">
        <v>237</v>
      </c>
      <c r="C13" s="115"/>
      <c r="D13" s="19" t="s">
        <v>382</v>
      </c>
      <c r="E13" s="119"/>
      <c r="F13" s="119"/>
      <c r="G13" s="119"/>
      <c r="H13" s="124"/>
      <c r="I13" s="119"/>
      <c r="J13" s="112"/>
      <c r="K13" s="119"/>
      <c r="L13" s="119"/>
    </row>
    <row r="14" spans="1:12" ht="131.5" customHeight="1" thickBot="1" x14ac:dyDescent="0.65">
      <c r="A14" s="129"/>
      <c r="B14" s="21" t="s">
        <v>239</v>
      </c>
      <c r="C14" s="176"/>
      <c r="D14" s="33" t="s">
        <v>374</v>
      </c>
      <c r="E14" s="120"/>
      <c r="F14" s="120"/>
      <c r="G14" s="120"/>
      <c r="H14" s="125"/>
      <c r="I14" s="120"/>
      <c r="J14" s="113"/>
      <c r="K14" s="120"/>
      <c r="L14" s="120"/>
    </row>
    <row r="15" spans="1:12" ht="131.5" customHeight="1" thickTop="1" x14ac:dyDescent="0.6">
      <c r="A15" s="129"/>
      <c r="B15" s="41" t="s">
        <v>261</v>
      </c>
      <c r="C15" s="114" t="s">
        <v>238</v>
      </c>
      <c r="D15" s="36" t="s">
        <v>374</v>
      </c>
      <c r="E15" s="131" t="s">
        <v>366</v>
      </c>
      <c r="F15" s="131" t="s">
        <v>381</v>
      </c>
      <c r="G15" s="118" t="s">
        <v>514</v>
      </c>
      <c r="H15" s="124"/>
      <c r="I15" s="131" t="s">
        <v>454</v>
      </c>
      <c r="J15" s="111" t="s">
        <v>414</v>
      </c>
      <c r="K15" s="118" t="s">
        <v>510</v>
      </c>
      <c r="L15" s="118" t="s">
        <v>516</v>
      </c>
    </row>
    <row r="16" spans="1:12" ht="131.5" customHeight="1" x14ac:dyDescent="0.6">
      <c r="A16" s="129"/>
      <c r="B16" s="20" t="s">
        <v>236</v>
      </c>
      <c r="C16" s="115"/>
      <c r="D16" s="19" t="s">
        <v>374</v>
      </c>
      <c r="E16" s="119"/>
      <c r="F16" s="119"/>
      <c r="G16" s="119"/>
      <c r="H16" s="124"/>
      <c r="I16" s="119"/>
      <c r="J16" s="112"/>
      <c r="K16" s="119"/>
      <c r="L16" s="119"/>
    </row>
    <row r="17" spans="1:12" ht="131.5" customHeight="1" x14ac:dyDescent="0.6">
      <c r="A17" s="129"/>
      <c r="B17" s="19" t="s">
        <v>240</v>
      </c>
      <c r="C17" s="115"/>
      <c r="D17" s="19" t="s">
        <v>382</v>
      </c>
      <c r="E17" s="119"/>
      <c r="F17" s="119"/>
      <c r="G17" s="119"/>
      <c r="H17" s="124"/>
      <c r="I17" s="119"/>
      <c r="J17" s="112"/>
      <c r="K17" s="119"/>
      <c r="L17" s="119"/>
    </row>
    <row r="18" spans="1:12" ht="131.5" customHeight="1" thickBot="1" x14ac:dyDescent="0.65">
      <c r="A18" s="129"/>
      <c r="B18" s="21" t="s">
        <v>239</v>
      </c>
      <c r="C18" s="176"/>
      <c r="D18" s="33" t="s">
        <v>374</v>
      </c>
      <c r="E18" s="120"/>
      <c r="F18" s="120"/>
      <c r="G18" s="157"/>
      <c r="H18" s="124"/>
      <c r="I18" s="120"/>
      <c r="J18" s="113"/>
      <c r="K18" s="157"/>
      <c r="L18" s="157"/>
    </row>
    <row r="19" spans="1:12" ht="185.5" customHeight="1" thickTop="1" thickBot="1" x14ac:dyDescent="0.65">
      <c r="A19" s="129"/>
      <c r="B19" s="41" t="s">
        <v>398</v>
      </c>
      <c r="C19" s="114" t="s">
        <v>238</v>
      </c>
      <c r="D19" s="36" t="s">
        <v>374</v>
      </c>
      <c r="E19" s="131" t="s">
        <v>366</v>
      </c>
      <c r="F19" s="131" t="s">
        <v>381</v>
      </c>
      <c r="G19" s="186" t="s">
        <v>514</v>
      </c>
      <c r="H19" s="187"/>
      <c r="I19" s="131" t="s">
        <v>454</v>
      </c>
      <c r="J19" s="111" t="s">
        <v>414</v>
      </c>
      <c r="K19" s="186" t="s">
        <v>510</v>
      </c>
      <c r="L19" s="186" t="s">
        <v>516</v>
      </c>
    </row>
    <row r="20" spans="1:12" ht="273" customHeight="1" thickTop="1" thickBot="1" x14ac:dyDescent="0.65">
      <c r="A20" s="129"/>
      <c r="B20" s="20" t="s">
        <v>236</v>
      </c>
      <c r="C20" s="115"/>
      <c r="D20" s="19" t="s">
        <v>374</v>
      </c>
      <c r="E20" s="119"/>
      <c r="F20" s="119"/>
      <c r="G20" s="186"/>
      <c r="H20" s="187"/>
      <c r="I20" s="119"/>
      <c r="J20" s="112"/>
      <c r="K20" s="186"/>
      <c r="L20" s="186"/>
    </row>
    <row r="21" spans="1:12" ht="131.5" customHeight="1" thickTop="1" thickBot="1" x14ac:dyDescent="0.65">
      <c r="A21" s="129"/>
      <c r="B21" s="19" t="s">
        <v>241</v>
      </c>
      <c r="C21" s="115"/>
      <c r="D21" s="19" t="s">
        <v>382</v>
      </c>
      <c r="E21" s="119"/>
      <c r="F21" s="119"/>
      <c r="G21" s="186"/>
      <c r="H21" s="187"/>
      <c r="I21" s="119"/>
      <c r="J21" s="112"/>
      <c r="K21" s="186"/>
      <c r="L21" s="186"/>
    </row>
    <row r="22" spans="1:12" ht="131.5" customHeight="1" thickTop="1" thickBot="1" x14ac:dyDescent="0.65">
      <c r="A22" s="130"/>
      <c r="B22" s="37" t="s">
        <v>239</v>
      </c>
      <c r="C22" s="116"/>
      <c r="D22" s="33" t="s">
        <v>374</v>
      </c>
      <c r="E22" s="120"/>
      <c r="F22" s="120"/>
      <c r="G22" s="186"/>
      <c r="H22" s="187"/>
      <c r="I22" s="120"/>
      <c r="J22" s="113"/>
      <c r="K22" s="186"/>
      <c r="L22" s="186"/>
    </row>
    <row r="23" spans="1:12" ht="131.5" customHeight="1" thickTop="1" thickBot="1" x14ac:dyDescent="0.65">
      <c r="A23" s="38" t="s">
        <v>223</v>
      </c>
      <c r="B23" s="20" t="s">
        <v>225</v>
      </c>
      <c r="C23" s="20" t="s">
        <v>243</v>
      </c>
      <c r="D23" s="58" t="s">
        <v>382</v>
      </c>
      <c r="E23" s="71" t="s">
        <v>366</v>
      </c>
      <c r="F23" s="72" t="s">
        <v>381</v>
      </c>
      <c r="G23" s="71" t="s">
        <v>514</v>
      </c>
      <c r="H23" s="71"/>
      <c r="I23" s="71" t="s">
        <v>454</v>
      </c>
      <c r="J23" s="71" t="s">
        <v>414</v>
      </c>
      <c r="K23" s="71" t="s">
        <v>510</v>
      </c>
      <c r="L23" s="71" t="s">
        <v>516</v>
      </c>
    </row>
    <row r="24" spans="1:12" ht="131.5" customHeight="1" thickTop="1" thickBot="1" x14ac:dyDescent="0.65">
      <c r="A24" s="133" t="s">
        <v>224</v>
      </c>
      <c r="B24" s="41" t="s">
        <v>397</v>
      </c>
      <c r="C24" s="114" t="s">
        <v>238</v>
      </c>
      <c r="D24" s="36" t="s">
        <v>374</v>
      </c>
      <c r="E24" s="131" t="s">
        <v>366</v>
      </c>
      <c r="F24" s="131" t="s">
        <v>381</v>
      </c>
      <c r="G24" s="186" t="s">
        <v>514</v>
      </c>
      <c r="H24" s="187"/>
      <c r="I24" s="131" t="s">
        <v>454</v>
      </c>
      <c r="J24" s="111" t="s">
        <v>414</v>
      </c>
      <c r="K24" s="186" t="s">
        <v>510</v>
      </c>
      <c r="L24" s="186" t="s">
        <v>516</v>
      </c>
    </row>
    <row r="25" spans="1:12" ht="131.5" customHeight="1" thickTop="1" thickBot="1" x14ac:dyDescent="0.65">
      <c r="A25" s="129"/>
      <c r="B25" s="20" t="s">
        <v>236</v>
      </c>
      <c r="C25" s="115"/>
      <c r="D25" s="19" t="s">
        <v>374</v>
      </c>
      <c r="E25" s="119"/>
      <c r="F25" s="119"/>
      <c r="G25" s="186"/>
      <c r="H25" s="187"/>
      <c r="I25" s="119"/>
      <c r="J25" s="112"/>
      <c r="K25" s="186"/>
      <c r="L25" s="186"/>
    </row>
    <row r="26" spans="1:12" ht="131.5" customHeight="1" thickTop="1" thickBot="1" x14ac:dyDescent="0.65">
      <c r="A26" s="129"/>
      <c r="B26" s="19" t="s">
        <v>237</v>
      </c>
      <c r="C26" s="115"/>
      <c r="D26" s="19" t="s">
        <v>382</v>
      </c>
      <c r="E26" s="119"/>
      <c r="F26" s="119"/>
      <c r="G26" s="186"/>
      <c r="H26" s="187"/>
      <c r="I26" s="119"/>
      <c r="J26" s="112"/>
      <c r="K26" s="186"/>
      <c r="L26" s="186"/>
    </row>
    <row r="27" spans="1:12" ht="131.5" customHeight="1" thickTop="1" thickBot="1" x14ac:dyDescent="0.65">
      <c r="A27" s="129"/>
      <c r="B27" s="21" t="s">
        <v>239</v>
      </c>
      <c r="C27" s="176"/>
      <c r="D27" s="33" t="s">
        <v>374</v>
      </c>
      <c r="E27" s="120"/>
      <c r="F27" s="120"/>
      <c r="G27" s="186"/>
      <c r="H27" s="187"/>
      <c r="I27" s="120"/>
      <c r="J27" s="113"/>
      <c r="K27" s="186"/>
      <c r="L27" s="186"/>
    </row>
    <row r="28" spans="1:12" ht="131.5" customHeight="1" thickTop="1" thickBot="1" x14ac:dyDescent="0.65">
      <c r="A28" s="129"/>
      <c r="B28" s="41" t="s">
        <v>261</v>
      </c>
      <c r="C28" s="114" t="s">
        <v>238</v>
      </c>
      <c r="D28" s="36" t="s">
        <v>374</v>
      </c>
      <c r="E28" s="131" t="s">
        <v>366</v>
      </c>
      <c r="F28" s="131" t="s">
        <v>381</v>
      </c>
      <c r="G28" s="186" t="s">
        <v>514</v>
      </c>
      <c r="H28" s="187"/>
      <c r="I28" s="131" t="s">
        <v>454</v>
      </c>
      <c r="J28" s="111" t="s">
        <v>414</v>
      </c>
      <c r="K28" s="186" t="s">
        <v>510</v>
      </c>
      <c r="L28" s="186" t="s">
        <v>516</v>
      </c>
    </row>
    <row r="29" spans="1:12" ht="131.5" customHeight="1" thickTop="1" thickBot="1" x14ac:dyDescent="0.65">
      <c r="A29" s="129"/>
      <c r="B29" s="20" t="s">
        <v>236</v>
      </c>
      <c r="C29" s="115"/>
      <c r="D29" s="19" t="s">
        <v>374</v>
      </c>
      <c r="E29" s="119"/>
      <c r="F29" s="119"/>
      <c r="G29" s="186"/>
      <c r="H29" s="187"/>
      <c r="I29" s="119"/>
      <c r="J29" s="112"/>
      <c r="K29" s="186"/>
      <c r="L29" s="186"/>
    </row>
    <row r="30" spans="1:12" ht="157.15" customHeight="1" thickTop="1" thickBot="1" x14ac:dyDescent="0.65">
      <c r="A30" s="129"/>
      <c r="B30" s="19" t="s">
        <v>240</v>
      </c>
      <c r="C30" s="115"/>
      <c r="D30" s="19" t="s">
        <v>382</v>
      </c>
      <c r="E30" s="119"/>
      <c r="F30" s="119"/>
      <c r="G30" s="186"/>
      <c r="H30" s="187"/>
      <c r="I30" s="119"/>
      <c r="J30" s="112"/>
      <c r="K30" s="186"/>
      <c r="L30" s="186"/>
    </row>
    <row r="31" spans="1:12" ht="131.5" customHeight="1" thickTop="1" thickBot="1" x14ac:dyDescent="0.65">
      <c r="A31" s="129"/>
      <c r="B31" s="21" t="s">
        <v>239</v>
      </c>
      <c r="C31" s="176"/>
      <c r="D31" s="33" t="s">
        <v>374</v>
      </c>
      <c r="E31" s="120"/>
      <c r="F31" s="120"/>
      <c r="G31" s="186"/>
      <c r="H31" s="187"/>
      <c r="I31" s="120"/>
      <c r="J31" s="113"/>
      <c r="K31" s="186"/>
      <c r="L31" s="186"/>
    </row>
    <row r="32" spans="1:12" ht="267" customHeight="1" thickTop="1" thickBot="1" x14ac:dyDescent="0.65">
      <c r="A32" s="129"/>
      <c r="B32" s="41" t="s">
        <v>242</v>
      </c>
      <c r="C32" s="114" t="s">
        <v>238</v>
      </c>
      <c r="D32" s="36" t="s">
        <v>374</v>
      </c>
      <c r="E32" s="131" t="s">
        <v>366</v>
      </c>
      <c r="F32" s="131" t="s">
        <v>381</v>
      </c>
      <c r="G32" s="186" t="s">
        <v>514</v>
      </c>
      <c r="H32" s="187"/>
      <c r="I32" s="131" t="s">
        <v>454</v>
      </c>
      <c r="J32" s="111" t="s">
        <v>414</v>
      </c>
      <c r="K32" s="186" t="s">
        <v>510</v>
      </c>
      <c r="L32" s="186" t="s">
        <v>516</v>
      </c>
    </row>
    <row r="33" spans="1:12" ht="253.9" customHeight="1" thickTop="1" thickBot="1" x14ac:dyDescent="0.65">
      <c r="A33" s="129"/>
      <c r="B33" s="20" t="s">
        <v>236</v>
      </c>
      <c r="C33" s="115"/>
      <c r="D33" s="19" t="s">
        <v>374</v>
      </c>
      <c r="E33" s="119"/>
      <c r="F33" s="119"/>
      <c r="G33" s="186"/>
      <c r="H33" s="187"/>
      <c r="I33" s="119"/>
      <c r="J33" s="112"/>
      <c r="K33" s="186"/>
      <c r="L33" s="186"/>
    </row>
    <row r="34" spans="1:12" ht="131.5" customHeight="1" thickTop="1" thickBot="1" x14ac:dyDescent="0.65">
      <c r="A34" s="129"/>
      <c r="B34" s="19" t="s">
        <v>241</v>
      </c>
      <c r="C34" s="115"/>
      <c r="D34" s="19" t="s">
        <v>382</v>
      </c>
      <c r="E34" s="119"/>
      <c r="F34" s="119"/>
      <c r="G34" s="186"/>
      <c r="H34" s="187"/>
      <c r="I34" s="119"/>
      <c r="J34" s="112"/>
      <c r="K34" s="186"/>
      <c r="L34" s="186"/>
    </row>
    <row r="35" spans="1:12" ht="131.5" customHeight="1" thickTop="1" thickBot="1" x14ac:dyDescent="0.65">
      <c r="A35" s="130"/>
      <c r="B35" s="37" t="s">
        <v>239</v>
      </c>
      <c r="C35" s="116"/>
      <c r="D35" s="33" t="s">
        <v>374</v>
      </c>
      <c r="E35" s="120"/>
      <c r="F35" s="120"/>
      <c r="G35" s="186"/>
      <c r="H35" s="187"/>
      <c r="I35" s="120"/>
      <c r="J35" s="113"/>
      <c r="K35" s="186"/>
      <c r="L35" s="186"/>
    </row>
    <row r="36" spans="1:12" ht="131.5" customHeight="1" thickTop="1" thickBot="1" x14ac:dyDescent="0.65">
      <c r="A36" s="178" t="s">
        <v>270</v>
      </c>
      <c r="B36" s="43" t="s">
        <v>246</v>
      </c>
      <c r="C36" s="181" t="s">
        <v>247</v>
      </c>
      <c r="D36" s="111" t="s">
        <v>382</v>
      </c>
      <c r="E36" s="111" t="s">
        <v>366</v>
      </c>
      <c r="F36" s="111" t="s">
        <v>381</v>
      </c>
      <c r="G36" s="186" t="s">
        <v>514</v>
      </c>
      <c r="H36" s="187"/>
      <c r="I36" s="186" t="s">
        <v>454</v>
      </c>
      <c r="J36" s="186" t="s">
        <v>414</v>
      </c>
      <c r="K36" s="186" t="s">
        <v>510</v>
      </c>
      <c r="L36" s="186" t="s">
        <v>517</v>
      </c>
    </row>
    <row r="37" spans="1:12" ht="131.5" customHeight="1" thickTop="1" thickBot="1" x14ac:dyDescent="0.65">
      <c r="A37" s="179"/>
      <c r="B37" s="19" t="s">
        <v>248</v>
      </c>
      <c r="C37" s="115"/>
      <c r="D37" s="112"/>
      <c r="E37" s="112"/>
      <c r="F37" s="112"/>
      <c r="G37" s="186"/>
      <c r="H37" s="187"/>
      <c r="I37" s="186"/>
      <c r="J37" s="186"/>
      <c r="K37" s="186"/>
      <c r="L37" s="186"/>
    </row>
    <row r="38" spans="1:12" ht="131.5" customHeight="1" thickTop="1" thickBot="1" x14ac:dyDescent="0.65">
      <c r="A38" s="179"/>
      <c r="B38" s="17" t="s">
        <v>249</v>
      </c>
      <c r="C38" s="115"/>
      <c r="D38" s="112"/>
      <c r="E38" s="112"/>
      <c r="F38" s="112"/>
      <c r="G38" s="186"/>
      <c r="H38" s="187"/>
      <c r="I38" s="186"/>
      <c r="J38" s="186"/>
      <c r="K38" s="186"/>
      <c r="L38" s="186"/>
    </row>
    <row r="39" spans="1:12" ht="131.5" customHeight="1" thickTop="1" thickBot="1" x14ac:dyDescent="0.65">
      <c r="A39" s="179"/>
      <c r="B39" s="17" t="s">
        <v>250</v>
      </c>
      <c r="C39" s="115"/>
      <c r="D39" s="112"/>
      <c r="E39" s="112"/>
      <c r="F39" s="112"/>
      <c r="G39" s="186"/>
      <c r="H39" s="187"/>
      <c r="I39" s="186"/>
      <c r="J39" s="186"/>
      <c r="K39" s="186"/>
      <c r="L39" s="186"/>
    </row>
    <row r="40" spans="1:12" ht="131.5" customHeight="1" thickTop="1" thickBot="1" x14ac:dyDescent="0.65">
      <c r="A40" s="179"/>
      <c r="B40" s="17" t="s">
        <v>251</v>
      </c>
      <c r="C40" s="115"/>
      <c r="D40" s="112"/>
      <c r="E40" s="112"/>
      <c r="F40" s="112"/>
      <c r="G40" s="186"/>
      <c r="H40" s="187"/>
      <c r="I40" s="186"/>
      <c r="J40" s="186"/>
      <c r="K40" s="186"/>
      <c r="L40" s="186"/>
    </row>
    <row r="41" spans="1:12" ht="131.5" customHeight="1" thickTop="1" thickBot="1" x14ac:dyDescent="0.65">
      <c r="A41" s="180"/>
      <c r="B41" s="35" t="s">
        <v>239</v>
      </c>
      <c r="C41" s="116"/>
      <c r="D41" s="113"/>
      <c r="E41" s="113"/>
      <c r="F41" s="113"/>
      <c r="G41" s="186"/>
      <c r="H41" s="187"/>
      <c r="I41" s="186"/>
      <c r="J41" s="186"/>
      <c r="K41" s="186"/>
      <c r="L41" s="186"/>
    </row>
    <row r="42" spans="1:12" ht="131.5" customHeight="1" thickTop="1" x14ac:dyDescent="0.6"/>
    <row r="73" spans="1:3" ht="131.5" customHeight="1" x14ac:dyDescent="0.6">
      <c r="A73" s="132"/>
      <c r="B73" s="132"/>
      <c r="C73" s="132"/>
    </row>
  </sheetData>
  <sheetProtection formatRows="0"/>
  <mergeCells count="94">
    <mergeCell ref="L32:L35"/>
    <mergeCell ref="G36:G41"/>
    <mergeCell ref="I36:I41"/>
    <mergeCell ref="K36:K41"/>
    <mergeCell ref="L36:L41"/>
    <mergeCell ref="H36:H41"/>
    <mergeCell ref="J36:J41"/>
    <mergeCell ref="G32:G35"/>
    <mergeCell ref="H32:H35"/>
    <mergeCell ref="I32:I35"/>
    <mergeCell ref="J32:J35"/>
    <mergeCell ref="K32:K35"/>
    <mergeCell ref="L24:L27"/>
    <mergeCell ref="G28:G31"/>
    <mergeCell ref="H28:H31"/>
    <mergeCell ref="I28:I31"/>
    <mergeCell ref="J28:J31"/>
    <mergeCell ref="K28:K31"/>
    <mergeCell ref="L28:L31"/>
    <mergeCell ref="G24:G27"/>
    <mergeCell ref="H24:H27"/>
    <mergeCell ref="I24:I27"/>
    <mergeCell ref="J24:J27"/>
    <mergeCell ref="K24:K27"/>
    <mergeCell ref="L15:L18"/>
    <mergeCell ref="G19:G22"/>
    <mergeCell ref="H19:H22"/>
    <mergeCell ref="I19:I22"/>
    <mergeCell ref="J19:J22"/>
    <mergeCell ref="K19:K22"/>
    <mergeCell ref="L19:L22"/>
    <mergeCell ref="G15:G18"/>
    <mergeCell ref="H15:H18"/>
    <mergeCell ref="I15:I18"/>
    <mergeCell ref="J15:J18"/>
    <mergeCell ref="K15:K18"/>
    <mergeCell ref="G8:G9"/>
    <mergeCell ref="I8:I9"/>
    <mergeCell ref="K8:K9"/>
    <mergeCell ref="L8:L9"/>
    <mergeCell ref="J8:J9"/>
    <mergeCell ref="G11:G14"/>
    <mergeCell ref="I11:I14"/>
    <mergeCell ref="K11:K14"/>
    <mergeCell ref="L11:L14"/>
    <mergeCell ref="H11:H14"/>
    <mergeCell ref="J11:J14"/>
    <mergeCell ref="G6:G7"/>
    <mergeCell ref="I6:I7"/>
    <mergeCell ref="K6:K7"/>
    <mergeCell ref="L6:L7"/>
    <mergeCell ref="J6:J7"/>
    <mergeCell ref="H6:H7"/>
    <mergeCell ref="A1:L1"/>
    <mergeCell ref="A2:L2"/>
    <mergeCell ref="A3:A5"/>
    <mergeCell ref="B3:B5"/>
    <mergeCell ref="C3:C5"/>
    <mergeCell ref="D3:D5"/>
    <mergeCell ref="E3:E5"/>
    <mergeCell ref="F3:F5"/>
    <mergeCell ref="G3:L3"/>
    <mergeCell ref="G4:H4"/>
    <mergeCell ref="J4:J5"/>
    <mergeCell ref="K4:K5"/>
    <mergeCell ref="L4:L5"/>
    <mergeCell ref="I4:I5"/>
    <mergeCell ref="C19:C22"/>
    <mergeCell ref="A73:C73"/>
    <mergeCell ref="C11:C14"/>
    <mergeCell ref="C15:C18"/>
    <mergeCell ref="A6:A10"/>
    <mergeCell ref="A11:A22"/>
    <mergeCell ref="A24:A35"/>
    <mergeCell ref="A36:A41"/>
    <mergeCell ref="C36:C41"/>
    <mergeCell ref="C32:C35"/>
    <mergeCell ref="C24:C27"/>
    <mergeCell ref="C28:C31"/>
    <mergeCell ref="F11:F14"/>
    <mergeCell ref="E15:E18"/>
    <mergeCell ref="F15:F18"/>
    <mergeCell ref="E11:E14"/>
    <mergeCell ref="F19:F22"/>
    <mergeCell ref="E19:E22"/>
    <mergeCell ref="D36:D41"/>
    <mergeCell ref="E24:E27"/>
    <mergeCell ref="F24:F27"/>
    <mergeCell ref="F28:F31"/>
    <mergeCell ref="E32:E35"/>
    <mergeCell ref="F32:F35"/>
    <mergeCell ref="E28:E31"/>
    <mergeCell ref="E36:E41"/>
    <mergeCell ref="F36:F41"/>
  </mergeCells>
  <pageMargins left="0.23622047244094491" right="0.23622047244094491" top="0.74803149606299213" bottom="0.74803149606299213" header="0.31496062992125984" footer="0.31496062992125984"/>
  <pageSetup paperSize="8" scale="33" fitToHeight="0" orientation="landscape" r:id="rId1"/>
  <rowBreaks count="3" manualBreakCount="3">
    <brk id="10" max="11" man="1"/>
    <brk id="22" max="11" man="1"/>
    <brk id="34"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33"/>
  <sheetViews>
    <sheetView topLeftCell="A7" zoomScale="40" zoomScaleNormal="40" zoomScaleSheetLayoutView="30" workbookViewId="0">
      <selection activeCell="F26" sqref="F26"/>
    </sheetView>
  </sheetViews>
  <sheetFormatPr defaultColWidth="9.1796875" defaultRowHeight="26" x14ac:dyDescent="0.6"/>
  <cols>
    <col min="1" max="1" width="35.26953125" style="14" customWidth="1"/>
    <col min="2" max="2" width="67.7265625" style="14" customWidth="1"/>
    <col min="3" max="3" width="44.26953125" style="14" customWidth="1"/>
    <col min="4" max="4" width="55.81640625" style="14" customWidth="1"/>
    <col min="5" max="5" width="37.7265625" style="14" customWidth="1"/>
    <col min="6" max="6" width="76.453125" style="14" customWidth="1"/>
    <col min="7" max="7" width="34.7265625" style="14" customWidth="1"/>
    <col min="8" max="8" width="35.1796875" style="14" customWidth="1"/>
    <col min="9" max="9" width="33.26953125" style="14" customWidth="1"/>
    <col min="10" max="11" width="28" style="14" customWidth="1"/>
    <col min="12" max="12" width="36.1796875" style="14" customWidth="1"/>
    <col min="13" max="16384" width="9.1796875" style="14"/>
  </cols>
  <sheetData>
    <row r="1" spans="1:12" ht="130.5" customHeight="1" x14ac:dyDescent="0.6">
      <c r="A1" s="137" t="s">
        <v>442</v>
      </c>
      <c r="B1" s="138"/>
      <c r="C1" s="138"/>
      <c r="D1" s="138"/>
      <c r="E1" s="138"/>
      <c r="F1" s="138"/>
      <c r="G1" s="138"/>
      <c r="H1" s="138"/>
      <c r="I1" s="138"/>
      <c r="J1" s="138"/>
      <c r="K1" s="138"/>
      <c r="L1" s="138"/>
    </row>
    <row r="2" spans="1:12" ht="130.5" customHeight="1" x14ac:dyDescent="0.6">
      <c r="A2" s="139" t="s">
        <v>252</v>
      </c>
      <c r="B2" s="140"/>
      <c r="C2" s="140"/>
      <c r="D2" s="140"/>
      <c r="E2" s="140"/>
      <c r="F2" s="140"/>
      <c r="G2" s="140"/>
      <c r="H2" s="140"/>
      <c r="I2" s="140"/>
      <c r="J2" s="140"/>
      <c r="K2" s="140"/>
      <c r="L2" s="140"/>
    </row>
    <row r="3" spans="1:12" ht="130.5" customHeight="1" x14ac:dyDescent="0.6">
      <c r="A3" s="141" t="s">
        <v>180</v>
      </c>
      <c r="B3" s="142" t="s">
        <v>189</v>
      </c>
      <c r="C3" s="142" t="s">
        <v>443</v>
      </c>
      <c r="D3" s="143" t="s">
        <v>357</v>
      </c>
      <c r="E3" s="146" t="s">
        <v>359</v>
      </c>
      <c r="F3" s="149" t="s">
        <v>358</v>
      </c>
      <c r="G3" s="154" t="s">
        <v>409</v>
      </c>
      <c r="H3" s="155"/>
      <c r="I3" s="155"/>
      <c r="J3" s="155"/>
      <c r="K3" s="155"/>
      <c r="L3" s="155"/>
    </row>
    <row r="4" spans="1:12" ht="130.5" customHeight="1" x14ac:dyDescent="0.6">
      <c r="A4" s="141"/>
      <c r="B4" s="142"/>
      <c r="C4" s="142"/>
      <c r="D4" s="144"/>
      <c r="E4" s="147"/>
      <c r="F4" s="150"/>
      <c r="G4" s="152" t="s">
        <v>407</v>
      </c>
      <c r="H4" s="153"/>
      <c r="I4" s="156" t="s">
        <v>446</v>
      </c>
      <c r="J4" s="156" t="s">
        <v>412</v>
      </c>
      <c r="K4" s="156" t="s">
        <v>405</v>
      </c>
      <c r="L4" s="156" t="s">
        <v>408</v>
      </c>
    </row>
    <row r="5" spans="1:12" ht="130.5" customHeight="1" thickBot="1" x14ac:dyDescent="0.65">
      <c r="A5" s="141"/>
      <c r="B5" s="142"/>
      <c r="C5" s="142"/>
      <c r="D5" s="145"/>
      <c r="E5" s="148"/>
      <c r="F5" s="151"/>
      <c r="G5" s="81" t="s">
        <v>410</v>
      </c>
      <c r="H5" s="81" t="s">
        <v>411</v>
      </c>
      <c r="I5" s="156"/>
      <c r="J5" s="156"/>
      <c r="K5" s="156"/>
      <c r="L5" s="156"/>
    </row>
    <row r="6" spans="1:12" ht="183.75" customHeight="1" x14ac:dyDescent="0.6">
      <c r="A6" s="177" t="s">
        <v>255</v>
      </c>
      <c r="B6" s="18" t="s">
        <v>256</v>
      </c>
      <c r="C6" s="164" t="s">
        <v>259</v>
      </c>
      <c r="D6" s="157" t="s">
        <v>374</v>
      </c>
      <c r="E6" s="157" t="s">
        <v>378</v>
      </c>
      <c r="F6" s="157" t="s">
        <v>379</v>
      </c>
      <c r="G6" s="157" t="s">
        <v>484</v>
      </c>
      <c r="H6" s="157"/>
      <c r="I6" s="157" t="s">
        <v>447</v>
      </c>
      <c r="J6" s="157" t="s">
        <v>486</v>
      </c>
      <c r="K6" s="157" t="s">
        <v>434</v>
      </c>
      <c r="L6" s="157" t="s">
        <v>487</v>
      </c>
    </row>
    <row r="7" spans="1:12" ht="74.5" customHeight="1" thickBot="1" x14ac:dyDescent="0.65">
      <c r="A7" s="130"/>
      <c r="B7" s="40" t="s">
        <v>268</v>
      </c>
      <c r="C7" s="116"/>
      <c r="D7" s="113"/>
      <c r="E7" s="113"/>
      <c r="F7" s="113"/>
      <c r="G7" s="113"/>
      <c r="H7" s="113"/>
      <c r="I7" s="113"/>
      <c r="J7" s="113"/>
      <c r="K7" s="113"/>
      <c r="L7" s="113"/>
    </row>
    <row r="8" spans="1:12" ht="263.25" customHeight="1" thickTop="1" thickBot="1" x14ac:dyDescent="0.65">
      <c r="A8" s="30" t="s">
        <v>253</v>
      </c>
      <c r="B8" s="39" t="s">
        <v>260</v>
      </c>
      <c r="C8" s="40" t="s">
        <v>258</v>
      </c>
      <c r="D8" s="59" t="s">
        <v>374</v>
      </c>
      <c r="E8" s="59" t="s">
        <v>378</v>
      </c>
      <c r="F8" s="59" t="s">
        <v>379</v>
      </c>
      <c r="G8" s="71" t="s">
        <v>484</v>
      </c>
      <c r="H8" s="71" t="s">
        <v>488</v>
      </c>
      <c r="I8" s="71" t="s">
        <v>447</v>
      </c>
      <c r="J8" s="71" t="s">
        <v>486</v>
      </c>
      <c r="K8" s="71" t="s">
        <v>434</v>
      </c>
      <c r="L8" s="71" t="s">
        <v>489</v>
      </c>
    </row>
    <row r="9" spans="1:12" ht="88.9" customHeight="1" thickTop="1" x14ac:dyDescent="0.6">
      <c r="A9" s="133" t="s">
        <v>383</v>
      </c>
      <c r="B9" s="41" t="s">
        <v>262</v>
      </c>
      <c r="C9" s="114" t="s">
        <v>254</v>
      </c>
      <c r="D9" s="114" t="s">
        <v>374</v>
      </c>
      <c r="E9" s="114" t="s">
        <v>363</v>
      </c>
      <c r="F9" s="114" t="s">
        <v>385</v>
      </c>
      <c r="G9" s="111" t="s">
        <v>491</v>
      </c>
      <c r="H9" s="189" t="s">
        <v>518</v>
      </c>
      <c r="I9" s="111" t="s">
        <v>447</v>
      </c>
      <c r="J9" s="111" t="s">
        <v>486</v>
      </c>
      <c r="K9" s="111" t="s">
        <v>434</v>
      </c>
      <c r="L9" s="111" t="s">
        <v>492</v>
      </c>
    </row>
    <row r="10" spans="1:12" ht="127.15" customHeight="1" x14ac:dyDescent="0.6">
      <c r="A10" s="129"/>
      <c r="B10" s="19" t="s">
        <v>263</v>
      </c>
      <c r="C10" s="115"/>
      <c r="D10" s="115"/>
      <c r="E10" s="115"/>
      <c r="F10" s="115"/>
      <c r="G10" s="112"/>
      <c r="H10" s="190"/>
      <c r="I10" s="112"/>
      <c r="J10" s="112"/>
      <c r="K10" s="112"/>
      <c r="L10" s="112"/>
    </row>
    <row r="11" spans="1:12" ht="90.65" customHeight="1" thickBot="1" x14ac:dyDescent="0.65">
      <c r="A11" s="130"/>
      <c r="B11" s="37" t="s">
        <v>257</v>
      </c>
      <c r="C11" s="116"/>
      <c r="D11" s="116"/>
      <c r="E11" s="116"/>
      <c r="F11" s="116"/>
      <c r="G11" s="113"/>
      <c r="H11" s="191"/>
      <c r="I11" s="113"/>
      <c r="J11" s="113"/>
      <c r="K11" s="113"/>
      <c r="L11" s="113"/>
    </row>
    <row r="12" spans="1:12" ht="72.650000000000006" customHeight="1" thickTop="1" x14ac:dyDescent="0.6">
      <c r="A12" s="188" t="s">
        <v>384</v>
      </c>
      <c r="B12" s="41" t="s">
        <v>264</v>
      </c>
      <c r="C12" s="114" t="s">
        <v>259</v>
      </c>
      <c r="D12" s="111" t="s">
        <v>374</v>
      </c>
      <c r="E12" s="111" t="s">
        <v>375</v>
      </c>
      <c r="F12" s="111" t="s">
        <v>386</v>
      </c>
      <c r="G12" s="111" t="s">
        <v>484</v>
      </c>
      <c r="H12" s="111"/>
      <c r="I12" s="111" t="s">
        <v>447</v>
      </c>
      <c r="J12" s="111" t="s">
        <v>486</v>
      </c>
      <c r="K12" s="111" t="s">
        <v>434</v>
      </c>
      <c r="L12" s="111" t="s">
        <v>487</v>
      </c>
    </row>
    <row r="13" spans="1:12" ht="94.9" customHeight="1" x14ac:dyDescent="0.6">
      <c r="A13" s="179"/>
      <c r="B13" s="19" t="s">
        <v>265</v>
      </c>
      <c r="C13" s="115"/>
      <c r="D13" s="112"/>
      <c r="E13" s="112"/>
      <c r="F13" s="112"/>
      <c r="G13" s="112"/>
      <c r="H13" s="112"/>
      <c r="I13" s="112"/>
      <c r="J13" s="112"/>
      <c r="K13" s="112"/>
      <c r="L13" s="112"/>
    </row>
    <row r="14" spans="1:12" ht="61.9" customHeight="1" x14ac:dyDescent="0.6">
      <c r="A14" s="179"/>
      <c r="B14" s="19" t="s">
        <v>266</v>
      </c>
      <c r="C14" s="115"/>
      <c r="D14" s="112"/>
      <c r="E14" s="112"/>
      <c r="F14" s="112"/>
      <c r="G14" s="112"/>
      <c r="H14" s="112"/>
      <c r="I14" s="112"/>
      <c r="J14" s="112"/>
      <c r="K14" s="112"/>
      <c r="L14" s="112"/>
    </row>
    <row r="15" spans="1:12" ht="69.650000000000006" customHeight="1" x14ac:dyDescent="0.6">
      <c r="A15" s="179"/>
      <c r="B15" s="19" t="s">
        <v>267</v>
      </c>
      <c r="C15" s="115"/>
      <c r="D15" s="112"/>
      <c r="E15" s="112"/>
      <c r="F15" s="112"/>
      <c r="G15" s="112"/>
      <c r="H15" s="112"/>
      <c r="I15" s="112"/>
      <c r="J15" s="112"/>
      <c r="K15" s="112"/>
      <c r="L15" s="112"/>
    </row>
    <row r="16" spans="1:12" ht="42" customHeight="1" thickBot="1" x14ac:dyDescent="0.65">
      <c r="A16" s="180"/>
      <c r="B16" s="37" t="s">
        <v>268</v>
      </c>
      <c r="C16" s="116"/>
      <c r="D16" s="113"/>
      <c r="E16" s="113"/>
      <c r="F16" s="113"/>
      <c r="G16" s="113"/>
      <c r="H16" s="113"/>
      <c r="I16" s="113"/>
      <c r="J16" s="113"/>
      <c r="K16" s="113"/>
      <c r="L16" s="113"/>
    </row>
    <row r="17" ht="26.5" thickTop="1" x14ac:dyDescent="0.6"/>
    <row r="33" spans="1:3" ht="114.75" customHeight="1" x14ac:dyDescent="0.6">
      <c r="A33" s="132"/>
      <c r="B33" s="132"/>
      <c r="C33" s="132"/>
    </row>
  </sheetData>
  <sheetProtection formatRows="0"/>
  <mergeCells count="48">
    <mergeCell ref="J9:J11"/>
    <mergeCell ref="K9:K11"/>
    <mergeCell ref="L9:L11"/>
    <mergeCell ref="G12:G16"/>
    <mergeCell ref="H12:H16"/>
    <mergeCell ref="I12:I16"/>
    <mergeCell ref="J12:J16"/>
    <mergeCell ref="K12:K16"/>
    <mergeCell ref="L12:L16"/>
    <mergeCell ref="G9:G11"/>
    <mergeCell ref="H9:H11"/>
    <mergeCell ref="I9:I11"/>
    <mergeCell ref="G6:G7"/>
    <mergeCell ref="L6:L7"/>
    <mergeCell ref="K6:K7"/>
    <mergeCell ref="J6:J7"/>
    <mergeCell ref="I6:I7"/>
    <mergeCell ref="H6:H7"/>
    <mergeCell ref="A1:L1"/>
    <mergeCell ref="A2:L2"/>
    <mergeCell ref="A3:A5"/>
    <mergeCell ref="B3:B5"/>
    <mergeCell ref="C3:C5"/>
    <mergeCell ref="D3:D5"/>
    <mergeCell ref="E3:E5"/>
    <mergeCell ref="F3:F5"/>
    <mergeCell ref="G3:L3"/>
    <mergeCell ref="G4:H4"/>
    <mergeCell ref="J4:J5"/>
    <mergeCell ref="K4:K5"/>
    <mergeCell ref="L4:L5"/>
    <mergeCell ref="I4:I5"/>
    <mergeCell ref="E12:E16"/>
    <mergeCell ref="F12:F16"/>
    <mergeCell ref="D12:D16"/>
    <mergeCell ref="F6:F7"/>
    <mergeCell ref="D9:D11"/>
    <mergeCell ref="E9:E11"/>
    <mergeCell ref="F9:F11"/>
    <mergeCell ref="E6:E7"/>
    <mergeCell ref="D6:D7"/>
    <mergeCell ref="C6:C7"/>
    <mergeCell ref="A6:A7"/>
    <mergeCell ref="A33:C33"/>
    <mergeCell ref="A9:A11"/>
    <mergeCell ref="C9:C11"/>
    <mergeCell ref="A12:A16"/>
    <mergeCell ref="C12:C16"/>
  </mergeCells>
  <pageMargins left="0.23622047244094491" right="0.23622047244094491" top="0.74803149606299213" bottom="0.74803149606299213" header="0.31496062992125984" footer="0.31496062992125984"/>
  <pageSetup paperSize="8" scale="3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51"/>
  <sheetViews>
    <sheetView zoomScale="30" zoomScaleNormal="30" zoomScaleSheetLayoutView="100" workbookViewId="0">
      <selection sqref="A1:L11"/>
    </sheetView>
  </sheetViews>
  <sheetFormatPr defaultColWidth="9.1796875" defaultRowHeight="26" x14ac:dyDescent="0.6"/>
  <cols>
    <col min="1" max="1" width="49.54296875" style="14" customWidth="1"/>
    <col min="2" max="2" width="57.453125" style="14" customWidth="1"/>
    <col min="3" max="3" width="44.26953125" style="14" customWidth="1"/>
    <col min="4" max="8" width="68.54296875" style="14" customWidth="1"/>
    <col min="9" max="12" width="54.1796875" style="14" customWidth="1"/>
    <col min="13" max="16384" width="9.1796875" style="14"/>
  </cols>
  <sheetData>
    <row r="1" spans="1:12" ht="130.5" customHeight="1" x14ac:dyDescent="0.6">
      <c r="A1" s="137" t="s">
        <v>442</v>
      </c>
      <c r="B1" s="138"/>
      <c r="C1" s="138"/>
      <c r="D1" s="138"/>
      <c r="E1" s="138"/>
      <c r="F1" s="138"/>
      <c r="G1" s="138"/>
      <c r="H1" s="138"/>
      <c r="I1" s="138"/>
      <c r="J1" s="138"/>
      <c r="K1" s="138"/>
      <c r="L1" s="138"/>
    </row>
    <row r="2" spans="1:12" ht="130.5" customHeight="1" x14ac:dyDescent="0.6">
      <c r="A2" s="139" t="s">
        <v>272</v>
      </c>
      <c r="B2" s="140"/>
      <c r="C2" s="140"/>
      <c r="D2" s="140"/>
      <c r="E2" s="140"/>
      <c r="F2" s="140"/>
      <c r="G2" s="140"/>
      <c r="H2" s="140"/>
      <c r="I2" s="140"/>
      <c r="J2" s="140"/>
      <c r="K2" s="140"/>
      <c r="L2" s="140"/>
    </row>
    <row r="3" spans="1:12" ht="130.5" customHeight="1" x14ac:dyDescent="0.6">
      <c r="A3" s="141" t="s">
        <v>180</v>
      </c>
      <c r="B3" s="142" t="s">
        <v>189</v>
      </c>
      <c r="C3" s="142" t="s">
        <v>443</v>
      </c>
      <c r="D3" s="143" t="s">
        <v>357</v>
      </c>
      <c r="E3" s="146" t="s">
        <v>359</v>
      </c>
      <c r="F3" s="149" t="s">
        <v>358</v>
      </c>
      <c r="G3" s="154" t="s">
        <v>409</v>
      </c>
      <c r="H3" s="155"/>
      <c r="I3" s="155"/>
      <c r="J3" s="155"/>
      <c r="K3" s="155"/>
      <c r="L3" s="155"/>
    </row>
    <row r="4" spans="1:12" ht="130.5" customHeight="1" x14ac:dyDescent="0.6">
      <c r="A4" s="141"/>
      <c r="B4" s="142"/>
      <c r="C4" s="142"/>
      <c r="D4" s="144"/>
      <c r="E4" s="147"/>
      <c r="F4" s="150"/>
      <c r="G4" s="152" t="s">
        <v>407</v>
      </c>
      <c r="H4" s="153"/>
      <c r="I4" s="156" t="s">
        <v>446</v>
      </c>
      <c r="J4" s="192" t="s">
        <v>412</v>
      </c>
      <c r="K4" s="156" t="s">
        <v>405</v>
      </c>
      <c r="L4" s="156" t="s">
        <v>408</v>
      </c>
    </row>
    <row r="5" spans="1:12" ht="130.5" customHeight="1" x14ac:dyDescent="0.6">
      <c r="A5" s="141"/>
      <c r="B5" s="142"/>
      <c r="C5" s="142"/>
      <c r="D5" s="145"/>
      <c r="E5" s="148"/>
      <c r="F5" s="151"/>
      <c r="G5" s="81" t="s">
        <v>410</v>
      </c>
      <c r="H5" s="81" t="s">
        <v>411</v>
      </c>
      <c r="I5" s="156"/>
      <c r="J5" s="193"/>
      <c r="K5" s="156"/>
      <c r="L5" s="156"/>
    </row>
    <row r="6" spans="1:12" ht="56.25" customHeight="1" x14ac:dyDescent="0.6">
      <c r="A6" s="164" t="s">
        <v>273</v>
      </c>
      <c r="B6" s="26" t="s">
        <v>277</v>
      </c>
      <c r="C6" s="164" t="s">
        <v>238</v>
      </c>
      <c r="D6" s="157" t="s">
        <v>387</v>
      </c>
      <c r="E6" s="157" t="s">
        <v>363</v>
      </c>
      <c r="F6" s="157" t="s">
        <v>385</v>
      </c>
      <c r="G6" s="157" t="s">
        <v>490</v>
      </c>
      <c r="H6" s="157"/>
      <c r="I6" s="157" t="s">
        <v>447</v>
      </c>
      <c r="J6" s="157" t="s">
        <v>493</v>
      </c>
      <c r="K6" s="157" t="s">
        <v>415</v>
      </c>
      <c r="L6" s="157" t="s">
        <v>494</v>
      </c>
    </row>
    <row r="7" spans="1:12" ht="81" customHeight="1" x14ac:dyDescent="0.6">
      <c r="A7" s="115"/>
      <c r="B7" s="19" t="s">
        <v>181</v>
      </c>
      <c r="C7" s="115"/>
      <c r="D7" s="112"/>
      <c r="E7" s="112"/>
      <c r="F7" s="112"/>
      <c r="G7" s="112"/>
      <c r="H7" s="112"/>
      <c r="I7" s="112"/>
      <c r="J7" s="112"/>
      <c r="K7" s="112"/>
      <c r="L7" s="112"/>
    </row>
    <row r="8" spans="1:12" ht="108" customHeight="1" x14ac:dyDescent="0.6">
      <c r="A8" s="115"/>
      <c r="B8" s="22" t="s">
        <v>274</v>
      </c>
      <c r="C8" s="115"/>
      <c r="D8" s="112"/>
      <c r="E8" s="112"/>
      <c r="F8" s="112"/>
      <c r="G8" s="112"/>
      <c r="H8" s="112"/>
      <c r="I8" s="112"/>
      <c r="J8" s="112"/>
      <c r="K8" s="112"/>
      <c r="L8" s="112"/>
    </row>
    <row r="9" spans="1:12" ht="88.5" customHeight="1" x14ac:dyDescent="0.6">
      <c r="A9" s="115"/>
      <c r="B9" s="22" t="s">
        <v>184</v>
      </c>
      <c r="C9" s="115"/>
      <c r="D9" s="112"/>
      <c r="E9" s="112"/>
      <c r="F9" s="112"/>
      <c r="G9" s="112"/>
      <c r="H9" s="112"/>
      <c r="I9" s="112"/>
      <c r="J9" s="112"/>
      <c r="K9" s="112"/>
      <c r="L9" s="112"/>
    </row>
    <row r="10" spans="1:12" ht="131.25" customHeight="1" x14ac:dyDescent="0.6">
      <c r="A10" s="115"/>
      <c r="B10" s="19" t="s">
        <v>182</v>
      </c>
      <c r="C10" s="115"/>
      <c r="D10" s="112"/>
      <c r="E10" s="112"/>
      <c r="F10" s="112"/>
      <c r="G10" s="112"/>
      <c r="H10" s="112"/>
      <c r="I10" s="112"/>
      <c r="J10" s="112"/>
      <c r="K10" s="112"/>
      <c r="L10" s="112"/>
    </row>
    <row r="11" spans="1:12" ht="70.5" customHeight="1" thickBot="1" x14ac:dyDescent="0.65">
      <c r="A11" s="116"/>
      <c r="B11" s="45" t="s">
        <v>183</v>
      </c>
      <c r="C11" s="116"/>
      <c r="D11" s="113"/>
      <c r="E11" s="113"/>
      <c r="F11" s="113"/>
      <c r="G11" s="113"/>
      <c r="H11" s="113"/>
      <c r="I11" s="113"/>
      <c r="J11" s="113"/>
      <c r="K11" s="113"/>
      <c r="L11" s="113"/>
    </row>
    <row r="12" spans="1:12" ht="26.5" thickTop="1" x14ac:dyDescent="0.6"/>
    <row r="47" ht="114.75" customHeight="1" x14ac:dyDescent="0.6"/>
    <row r="51" spans="1:3" x14ac:dyDescent="0.6">
      <c r="A51" s="44"/>
      <c r="B51" s="44"/>
      <c r="C51" s="44"/>
    </row>
  </sheetData>
  <sheetProtection formatRows="0"/>
  <mergeCells count="25">
    <mergeCell ref="K4:K5"/>
    <mergeCell ref="L4:L5"/>
    <mergeCell ref="I4:I5"/>
    <mergeCell ref="G6:G11"/>
    <mergeCell ref="H6:H11"/>
    <mergeCell ref="I6:I11"/>
    <mergeCell ref="J6:J11"/>
    <mergeCell ref="K6:K11"/>
    <mergeCell ref="L6:L11"/>
    <mergeCell ref="A1:L1"/>
    <mergeCell ref="A2:L2"/>
    <mergeCell ref="E6:E11"/>
    <mergeCell ref="F6:F11"/>
    <mergeCell ref="C6:C11"/>
    <mergeCell ref="A6:A11"/>
    <mergeCell ref="D6:D11"/>
    <mergeCell ref="A3:A5"/>
    <mergeCell ref="B3:B5"/>
    <mergeCell ref="C3:C5"/>
    <mergeCell ref="D3:D5"/>
    <mergeCell ref="E3:E5"/>
    <mergeCell ref="F3:F5"/>
    <mergeCell ref="G3:L3"/>
    <mergeCell ref="G4:H4"/>
    <mergeCell ref="J4:J5"/>
  </mergeCells>
  <pageMargins left="0.25" right="0.25" top="0.75" bottom="0.75" header="0.3" footer="0.3"/>
  <pageSetup paperSize="8" scale="2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42"/>
  <sheetViews>
    <sheetView zoomScale="40" zoomScaleNormal="40" zoomScaleSheetLayoutView="100" workbookViewId="0">
      <selection activeCell="A3" sqref="A3:A5"/>
    </sheetView>
  </sheetViews>
  <sheetFormatPr defaultColWidth="9.1796875" defaultRowHeight="109.9" customHeight="1" x14ac:dyDescent="0.6"/>
  <cols>
    <col min="1" max="2" width="42.453125" style="14" customWidth="1"/>
    <col min="3" max="3" width="38.81640625" style="14" customWidth="1"/>
    <col min="4" max="4" width="42.453125" style="14" customWidth="1"/>
    <col min="5" max="5" width="33.81640625" style="14" customWidth="1"/>
    <col min="6" max="6" width="70" style="14" customWidth="1"/>
    <col min="7" max="7" width="42.453125" style="14" customWidth="1"/>
    <col min="8" max="8" width="38.26953125" style="14" customWidth="1"/>
    <col min="9" max="13" width="35.7265625" style="14" customWidth="1"/>
    <col min="14" max="16384" width="9.1796875" style="14"/>
  </cols>
  <sheetData>
    <row r="1" spans="1:12" ht="130.5" customHeight="1" x14ac:dyDescent="0.6">
      <c r="A1" s="137" t="s">
        <v>442</v>
      </c>
      <c r="B1" s="138"/>
      <c r="C1" s="138"/>
      <c r="D1" s="138"/>
      <c r="E1" s="138"/>
      <c r="F1" s="138"/>
      <c r="G1" s="138"/>
      <c r="H1" s="138"/>
      <c r="I1" s="138"/>
      <c r="J1" s="138"/>
      <c r="K1" s="138"/>
      <c r="L1" s="138"/>
    </row>
    <row r="2" spans="1:12" ht="130.5" customHeight="1" x14ac:dyDescent="0.6">
      <c r="A2" s="139" t="s">
        <v>269</v>
      </c>
      <c r="B2" s="140"/>
      <c r="C2" s="140"/>
      <c r="D2" s="140"/>
      <c r="E2" s="140"/>
      <c r="F2" s="140"/>
      <c r="G2" s="140"/>
      <c r="H2" s="140"/>
      <c r="I2" s="140"/>
      <c r="J2" s="140"/>
      <c r="K2" s="140"/>
      <c r="L2" s="140"/>
    </row>
    <row r="3" spans="1:12" ht="130.5" customHeight="1" x14ac:dyDescent="0.6">
      <c r="A3" s="141" t="s">
        <v>180</v>
      </c>
      <c r="B3" s="142" t="s">
        <v>189</v>
      </c>
      <c r="C3" s="142" t="s">
        <v>443</v>
      </c>
      <c r="D3" s="143" t="s">
        <v>357</v>
      </c>
      <c r="E3" s="146" t="s">
        <v>359</v>
      </c>
      <c r="F3" s="149" t="s">
        <v>358</v>
      </c>
      <c r="G3" s="154" t="s">
        <v>409</v>
      </c>
      <c r="H3" s="155"/>
      <c r="I3" s="155"/>
      <c r="J3" s="155"/>
      <c r="K3" s="155"/>
      <c r="L3" s="155"/>
    </row>
    <row r="4" spans="1:12" ht="130.5" customHeight="1" x14ac:dyDescent="0.6">
      <c r="A4" s="141"/>
      <c r="B4" s="142"/>
      <c r="C4" s="142"/>
      <c r="D4" s="144"/>
      <c r="E4" s="147"/>
      <c r="F4" s="150"/>
      <c r="G4" s="152" t="s">
        <v>407</v>
      </c>
      <c r="H4" s="153"/>
      <c r="I4" s="156" t="s">
        <v>446</v>
      </c>
      <c r="J4" s="156" t="s">
        <v>412</v>
      </c>
      <c r="K4" s="156" t="s">
        <v>405</v>
      </c>
      <c r="L4" s="156" t="s">
        <v>408</v>
      </c>
    </row>
    <row r="5" spans="1:12" ht="130.5" customHeight="1" x14ac:dyDescent="0.6">
      <c r="A5" s="141"/>
      <c r="B5" s="142"/>
      <c r="C5" s="142"/>
      <c r="D5" s="145"/>
      <c r="E5" s="148"/>
      <c r="F5" s="151"/>
      <c r="G5" s="81" t="s">
        <v>410</v>
      </c>
      <c r="H5" s="81" t="s">
        <v>411</v>
      </c>
      <c r="I5" s="156"/>
      <c r="J5" s="156"/>
      <c r="K5" s="156"/>
      <c r="L5" s="156"/>
    </row>
    <row r="6" spans="1:12" ht="338.25" customHeight="1" x14ac:dyDescent="0.6">
      <c r="A6" s="195" t="s">
        <v>271</v>
      </c>
      <c r="B6" s="19" t="s">
        <v>331</v>
      </c>
      <c r="C6" s="164" t="s">
        <v>238</v>
      </c>
      <c r="D6" s="65" t="s">
        <v>377</v>
      </c>
      <c r="E6" s="65" t="s">
        <v>378</v>
      </c>
      <c r="F6" s="65" t="s">
        <v>379</v>
      </c>
      <c r="G6" s="157" t="s">
        <v>484</v>
      </c>
      <c r="H6" s="157" t="s">
        <v>496</v>
      </c>
      <c r="I6" s="157" t="s">
        <v>454</v>
      </c>
      <c r="J6" s="198"/>
      <c r="K6" s="157" t="s">
        <v>415</v>
      </c>
      <c r="L6" s="157" t="s">
        <v>495</v>
      </c>
    </row>
    <row r="7" spans="1:12" ht="205.5" customHeight="1" x14ac:dyDescent="0.6">
      <c r="A7" s="196"/>
      <c r="B7" s="20" t="s">
        <v>236</v>
      </c>
      <c r="C7" s="115"/>
      <c r="D7" s="65" t="s">
        <v>377</v>
      </c>
      <c r="E7" s="65" t="s">
        <v>378</v>
      </c>
      <c r="F7" s="17" t="s">
        <v>381</v>
      </c>
      <c r="G7" s="112"/>
      <c r="H7" s="112"/>
      <c r="I7" s="112"/>
      <c r="J7" s="199"/>
      <c r="K7" s="112"/>
      <c r="L7" s="112"/>
    </row>
    <row r="8" spans="1:12" ht="348.75" customHeight="1" x14ac:dyDescent="0.6">
      <c r="A8" s="196"/>
      <c r="B8" s="20" t="s">
        <v>244</v>
      </c>
      <c r="C8" s="115"/>
      <c r="D8" s="65" t="s">
        <v>377</v>
      </c>
      <c r="E8" s="65" t="s">
        <v>363</v>
      </c>
      <c r="F8" s="65" t="s">
        <v>380</v>
      </c>
      <c r="G8" s="112"/>
      <c r="H8" s="112"/>
      <c r="I8" s="112"/>
      <c r="J8" s="199"/>
      <c r="K8" s="112"/>
      <c r="L8" s="112"/>
    </row>
    <row r="9" spans="1:12" ht="295.5" customHeight="1" x14ac:dyDescent="0.6">
      <c r="A9" s="196"/>
      <c r="B9" s="19" t="s">
        <v>245</v>
      </c>
      <c r="C9" s="115"/>
      <c r="D9" s="73" t="s">
        <v>382</v>
      </c>
      <c r="E9" s="65" t="s">
        <v>378</v>
      </c>
      <c r="F9" s="65" t="s">
        <v>380</v>
      </c>
      <c r="G9" s="112"/>
      <c r="H9" s="112"/>
      <c r="I9" s="112"/>
      <c r="J9" s="199"/>
      <c r="K9" s="112"/>
      <c r="L9" s="112"/>
    </row>
    <row r="10" spans="1:12" ht="188.25" customHeight="1" thickBot="1" x14ac:dyDescent="0.65">
      <c r="A10" s="197"/>
      <c r="B10" s="42" t="s">
        <v>239</v>
      </c>
      <c r="C10" s="194"/>
      <c r="D10" s="33" t="s">
        <v>374</v>
      </c>
      <c r="E10" s="69" t="s">
        <v>366</v>
      </c>
      <c r="F10" s="69" t="s">
        <v>381</v>
      </c>
      <c r="G10" s="113"/>
      <c r="H10" s="113"/>
      <c r="I10" s="113"/>
      <c r="J10" s="200"/>
      <c r="K10" s="113"/>
      <c r="L10" s="113"/>
    </row>
    <row r="42" spans="1:3" ht="109.9" customHeight="1" x14ac:dyDescent="0.6">
      <c r="A42" s="132"/>
      <c r="B42" s="132"/>
      <c r="C42" s="132"/>
    </row>
  </sheetData>
  <sheetProtection formatRows="0"/>
  <mergeCells count="23">
    <mergeCell ref="K6:K10"/>
    <mergeCell ref="L6:L10"/>
    <mergeCell ref="I4:I5"/>
    <mergeCell ref="G6:G10"/>
    <mergeCell ref="H6:H10"/>
    <mergeCell ref="I6:I10"/>
    <mergeCell ref="J6:J10"/>
    <mergeCell ref="A42:C42"/>
    <mergeCell ref="C6:C10"/>
    <mergeCell ref="A6:A10"/>
    <mergeCell ref="A1:L1"/>
    <mergeCell ref="A2:L2"/>
    <mergeCell ref="A3:A5"/>
    <mergeCell ref="B3:B5"/>
    <mergeCell ref="C3:C5"/>
    <mergeCell ref="D3:D5"/>
    <mergeCell ref="E3:E5"/>
    <mergeCell ref="F3:F5"/>
    <mergeCell ref="G3:L3"/>
    <mergeCell ref="G4:H4"/>
    <mergeCell ref="J4:J5"/>
    <mergeCell ref="K4:K5"/>
    <mergeCell ref="L4:L5"/>
  </mergeCells>
  <pageMargins left="0.23622047244094491" right="0.23622047244094491" top="0.74803149606299213" bottom="0.74803149606299213" header="0.31496062992125984" footer="0.31496062992125984"/>
  <pageSetup paperSize="8"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14</vt:i4>
      </vt:variant>
      <vt:variant>
        <vt:lpstr>Intervalli denominati</vt:lpstr>
      </vt:variant>
      <vt:variant>
        <vt:i4>21</vt:i4>
      </vt:variant>
    </vt:vector>
  </HeadingPairs>
  <TitlesOfParts>
    <vt:vector size="35" baseType="lpstr">
      <vt:lpstr>Sezione generale_old</vt:lpstr>
      <vt:lpstr>competenze</vt:lpstr>
      <vt:lpstr>Parametri</vt:lpstr>
      <vt:lpstr>A Acquisizione e gestione del p</vt:lpstr>
      <vt:lpstr>B Contratti pubblici</vt:lpstr>
      <vt:lpstr>C Provvedimenti PRIVI di effett</vt:lpstr>
      <vt:lpstr>D Provvedimento CON effetto ec</vt:lpstr>
      <vt:lpstr>E FPC</vt:lpstr>
      <vt:lpstr>F Parere congruità</vt:lpstr>
      <vt:lpstr>G Incarichi e nomine</vt:lpstr>
      <vt:lpstr>H Affari legali e contenzioso</vt:lpstr>
      <vt:lpstr>I Gestione delle entrate, spese</vt:lpstr>
      <vt:lpstr>L OCC</vt:lpstr>
      <vt:lpstr>M Controlli, verifiche ..</vt:lpstr>
      <vt:lpstr>Altissimo</vt:lpstr>
      <vt:lpstr>Alto</vt:lpstr>
      <vt:lpstr>'A Acquisizione e gestione del p'!Area_stampa</vt:lpstr>
      <vt:lpstr>'B Contratti pubblici'!Area_stampa</vt:lpstr>
      <vt:lpstr>'C Provvedimenti PRIVI di effett'!Area_stampa</vt:lpstr>
      <vt:lpstr>competenze!Area_stampa</vt:lpstr>
      <vt:lpstr>'D Provvedimento CON effetto ec'!Area_stampa</vt:lpstr>
      <vt:lpstr>'E FPC'!Area_stampa</vt:lpstr>
      <vt:lpstr>'F Parere congruità'!Area_stampa</vt:lpstr>
      <vt:lpstr>'G Incarichi e nomine'!Area_stampa</vt:lpstr>
      <vt:lpstr>'H Affari legali e contenzioso'!Area_stampa</vt:lpstr>
      <vt:lpstr>'I Gestione delle entrate, spese'!Area_stampa</vt:lpstr>
      <vt:lpstr>'L OCC'!Area_stampa</vt:lpstr>
      <vt:lpstr>'M Controlli, verifiche ..'!Area_stampa</vt:lpstr>
      <vt:lpstr>Medio</vt:lpstr>
      <vt:lpstr>'A Acquisizione e gestione del p'!Titoli_stampa</vt:lpstr>
      <vt:lpstr>'B Contratti pubblici'!Titoli_stampa</vt:lpstr>
      <vt:lpstr>'C Provvedimenti PRIVI di effett'!Titoli_stampa</vt:lpstr>
      <vt:lpstr>'D Provvedimento CON effetto ec'!Titoli_stampa</vt:lpstr>
      <vt:lpstr>'F Parere congruità'!Titoli_stampa</vt:lpstr>
      <vt:lpstr>'G Incarichi e nomine'!Titoli_stampa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Domy</cp:lastModifiedBy>
  <cp:lastPrinted>2020-01-20T12:12:25Z</cp:lastPrinted>
  <dcterms:created xsi:type="dcterms:W3CDTF">2014-07-11T10:05:14Z</dcterms:created>
  <dcterms:modified xsi:type="dcterms:W3CDTF">2020-01-23T17:17:45Z</dcterms:modified>
</cp:coreProperties>
</file>